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20 FS 지원사업\0. 20 년\21년 제1차 공모\공고계획 및 공고문\"/>
    </mc:Choice>
  </mc:AlternateContent>
  <bookViews>
    <workbookView xWindow="0" yWindow="0" windowWidth="16200" windowHeight="23895"/>
  </bookViews>
  <sheets>
    <sheet name="정량평가 총계" sheetId="1" r:id="rId1"/>
    <sheet name="1. 외부환경" sheetId="2" r:id="rId2"/>
    <sheet name="2. 내부역량" sheetId="3" r:id="rId3"/>
    <sheet name="5. 기타가점" sheetId="4" r:id="rId4"/>
  </sheets>
  <definedNames>
    <definedName name="_xlnm.Print_Area" localSheetId="1">'1. 외부환경'!$A$1:$G$45</definedName>
    <definedName name="_xlnm.Print_Area" localSheetId="2">'2. 내부역량'!$A$1:$G$45</definedName>
    <definedName name="_xlnm.Print_Area" localSheetId="3">'5. 기타가점'!$A$1:$G$45</definedName>
    <definedName name="_xlnm.Print_Area" localSheetId="0">'정량평가 총계'!$A$1:$H$22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G18" i="1" s="1"/>
  <c r="F17" i="1"/>
  <c r="F16" i="1"/>
  <c r="F14" i="1"/>
  <c r="F13" i="1"/>
  <c r="G13" i="1" s="1"/>
  <c r="F12" i="1"/>
  <c r="E10" i="4"/>
  <c r="E9" i="4"/>
  <c r="E8" i="4"/>
  <c r="E9" i="3"/>
  <c r="E10" i="3"/>
  <c r="E20" i="1"/>
  <c r="E19" i="1"/>
  <c r="E15" i="1"/>
  <c r="E5" i="4" l="1"/>
  <c r="E5" i="3"/>
  <c r="E6" i="4" l="1"/>
  <c r="E6" i="3"/>
  <c r="E6" i="2"/>
  <c r="E5" i="2"/>
  <c r="E8" i="3"/>
  <c r="G12" i="1" s="1"/>
  <c r="G14" i="1"/>
  <c r="E10" i="2" l="1"/>
  <c r="F11" i="1" s="1"/>
  <c r="G11" i="1" s="1"/>
  <c r="E9" i="2"/>
  <c r="F10" i="1" s="1"/>
  <c r="G10" i="1" s="1"/>
  <c r="E8" i="2"/>
  <c r="F9" i="1" s="1"/>
  <c r="G9" i="1" s="1"/>
  <c r="G16" i="1"/>
  <c r="G17" i="1"/>
  <c r="G15" i="1" l="1"/>
  <c r="G19" i="1"/>
  <c r="G20" i="1" l="1"/>
</calcChain>
</file>

<file path=xl/comments1.xml><?xml version="1.0" encoding="utf-8"?>
<comments xmlns="http://schemas.openxmlformats.org/spreadsheetml/2006/main">
  <authors>
    <author>Smile</author>
  </authors>
  <commentList>
    <comment ref="F9" authorId="0" shapeId="0">
      <text>
        <r>
          <rPr>
            <b/>
            <sz val="9"/>
            <color indexed="81"/>
            <rFont val="돋움"/>
            <family val="3"/>
            <charset val="129"/>
          </rPr>
          <t>작성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불필요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다음</t>
        </r>
        <r>
          <rPr>
            <b/>
            <sz val="9"/>
            <color indexed="81"/>
            <rFont val="Tahoma"/>
            <family val="2"/>
          </rPr>
          <t xml:space="preserve"> Sheet </t>
        </r>
        <r>
          <rPr>
            <b/>
            <sz val="9"/>
            <color indexed="81"/>
            <rFont val="돋움"/>
            <family val="3"/>
            <charset val="129"/>
          </rPr>
          <t>연동</t>
        </r>
        <r>
          <rPr>
            <sz val="9"/>
            <color indexed="81"/>
            <rFont val="Tahoma"/>
            <family val="2"/>
          </rPr>
          <t xml:space="preserve"> </t>
        </r>
      </text>
    </comment>
  </commentList>
</comments>
</file>

<file path=xl/sharedStrings.xml><?xml version="1.0" encoding="utf-8"?>
<sst xmlns="http://schemas.openxmlformats.org/spreadsheetml/2006/main" count="191" uniqueCount="115">
  <si>
    <t>배점</t>
    <phoneticPr fontId="2" type="noConversion"/>
  </si>
  <si>
    <t>1. 외부환경</t>
    <phoneticPr fontId="2" type="noConversion"/>
  </si>
  <si>
    <t>1-1. 사업대상 지역 정치/사회적 안정성</t>
    <phoneticPr fontId="2" type="noConversion"/>
  </si>
  <si>
    <t>1-2. 사업대상 지역 경제 환경</t>
    <phoneticPr fontId="2" type="noConversion"/>
  </si>
  <si>
    <t>1-3. 사업대상 지역 자연 환경</t>
    <phoneticPr fontId="2" type="noConversion"/>
  </si>
  <si>
    <t>2. 내부역량</t>
    <phoneticPr fontId="2" type="noConversion"/>
  </si>
  <si>
    <t>2-1. 국내외 투자개발형 인프라 사업 수행 경험</t>
    <phoneticPr fontId="2" type="noConversion"/>
  </si>
  <si>
    <t>정량평가 합계</t>
    <phoneticPr fontId="2" type="noConversion"/>
  </si>
  <si>
    <t>평점만점</t>
    <phoneticPr fontId="2" type="noConversion"/>
  </si>
  <si>
    <t>세부평가기준상 점수</t>
    <phoneticPr fontId="2" type="noConversion"/>
  </si>
  <si>
    <t>평점</t>
    <phoneticPr fontId="2" type="noConversion"/>
  </si>
  <si>
    <t>사업명</t>
    <phoneticPr fontId="2" type="noConversion"/>
  </si>
  <si>
    <t>000 기업</t>
    <phoneticPr fontId="2" type="noConversion"/>
  </si>
  <si>
    <t>사  업  명</t>
    <phoneticPr fontId="2" type="noConversion"/>
  </si>
  <si>
    <t>기타가점 합계</t>
    <phoneticPr fontId="2" type="noConversion"/>
  </si>
  <si>
    <t>총             계</t>
    <phoneticPr fontId="2" type="noConversion"/>
  </si>
  <si>
    <t>평  가  항  목</t>
    <phoneticPr fontId="2" type="noConversion"/>
  </si>
  <si>
    <t>신  청  기  업</t>
    <phoneticPr fontId="2" type="noConversion"/>
  </si>
  <si>
    <t>구분</t>
    <phoneticPr fontId="2" type="noConversion"/>
  </si>
  <si>
    <t>여행경보</t>
    <phoneticPr fontId="2" type="noConversion"/>
  </si>
  <si>
    <t>증빙</t>
    <phoneticPr fontId="2" type="noConversion"/>
  </si>
  <si>
    <t>여행유의</t>
    <phoneticPr fontId="2" type="noConversion"/>
  </si>
  <si>
    <t>미얀마</t>
    <phoneticPr fontId="2" type="noConversion"/>
  </si>
  <si>
    <t>전세계 평균</t>
    <phoneticPr fontId="2" type="noConversion"/>
  </si>
  <si>
    <t>선진국 평균</t>
    <phoneticPr fontId="2" type="noConversion"/>
  </si>
  <si>
    <t>GDP성장률</t>
    <phoneticPr fontId="2" type="noConversion"/>
  </si>
  <si>
    <t>외교부 해당국 여행경보 링크/ 이미지 등</t>
    <phoneticPr fontId="2" type="noConversion"/>
  </si>
  <si>
    <t>ㅇ 2020년 4월 IMF 공시-"2019년 GDP 성장률"</t>
    <phoneticPr fontId="2" type="noConversion"/>
  </si>
  <si>
    <t>* 최신 내용 반영 요</t>
    <phoneticPr fontId="2" type="noConversion"/>
  </si>
  <si>
    <t>IMF 공시 링크/ 이미지 등</t>
    <phoneticPr fontId="2" type="noConversion"/>
  </si>
  <si>
    <t>국가</t>
    <phoneticPr fontId="2" type="noConversion"/>
  </si>
  <si>
    <t>지진</t>
    <phoneticPr fontId="2" type="noConversion"/>
  </si>
  <si>
    <t>태풍</t>
    <phoneticPr fontId="2" type="noConversion"/>
  </si>
  <si>
    <t>홍수</t>
    <phoneticPr fontId="2" type="noConversion"/>
  </si>
  <si>
    <t>건수</t>
    <phoneticPr fontId="2" type="noConversion"/>
  </si>
  <si>
    <t>5/4/3/2/1</t>
  </si>
  <si>
    <t>5/4/3/2/1</t>
    <phoneticPr fontId="2" type="noConversion"/>
  </si>
  <si>
    <t>평가</t>
  </si>
  <si>
    <t>평가</t>
    <phoneticPr fontId="2" type="noConversion"/>
  </si>
  <si>
    <t>대상지 위치 첨부/ 자연재해 기사 링크 등</t>
    <phoneticPr fontId="2" type="noConversion"/>
  </si>
  <si>
    <t>2-1. 국내외 투자개발형 인프라 사업 수행 경험</t>
  </si>
  <si>
    <t>미얀마 000 사업</t>
    <phoneticPr fontId="2" type="noConversion"/>
  </si>
  <si>
    <t>OOOO 사업</t>
    <phoneticPr fontId="2" type="noConversion"/>
  </si>
  <si>
    <t>사업주 수행(3건)</t>
    <phoneticPr fontId="2" type="noConversion"/>
  </si>
  <si>
    <t>EPC, O&amp;M (2건)</t>
    <phoneticPr fontId="2" type="noConversion"/>
  </si>
  <si>
    <t>총 5건</t>
    <phoneticPr fontId="2" type="noConversion"/>
  </si>
  <si>
    <t>미얀마 OOO 지역</t>
    <phoneticPr fontId="2" type="noConversion"/>
  </si>
  <si>
    <t>개도국평균</t>
    <phoneticPr fontId="2" type="noConversion"/>
  </si>
  <si>
    <t>page/ ref no.</t>
    <phoneticPr fontId="2" type="noConversion"/>
  </si>
  <si>
    <t>2-2. 기업신용등급 (미비시 무담보 기업어음 등급)</t>
  </si>
  <si>
    <t>기업신용등급</t>
    <phoneticPr fontId="2" type="noConversion"/>
  </si>
  <si>
    <t>OO기업</t>
    <phoneticPr fontId="2" type="noConversion"/>
  </si>
  <si>
    <t>AAA</t>
    <phoneticPr fontId="2" type="noConversion"/>
  </si>
  <si>
    <t>공공기관</t>
    <phoneticPr fontId="2" type="noConversion"/>
  </si>
  <si>
    <t>OO공사</t>
    <phoneticPr fontId="2" type="noConversion"/>
  </si>
  <si>
    <t>민간기업</t>
    <phoneticPr fontId="2" type="noConversion"/>
  </si>
  <si>
    <t>기관/기업명</t>
    <phoneticPr fontId="2" type="noConversion"/>
  </si>
  <si>
    <t>중소중견기업</t>
    <phoneticPr fontId="2" type="noConversion"/>
  </si>
  <si>
    <t>기업명</t>
    <phoneticPr fontId="2" type="noConversion"/>
  </si>
  <si>
    <t>중소,중견기업 증빙</t>
    <phoneticPr fontId="2" type="noConversion"/>
  </si>
  <si>
    <t>국토부</t>
    <phoneticPr fontId="2" type="noConversion"/>
  </si>
  <si>
    <t>OOO 사업</t>
    <phoneticPr fontId="2" type="noConversion"/>
  </si>
  <si>
    <t>지원기관</t>
    <phoneticPr fontId="2" type="noConversion"/>
  </si>
  <si>
    <t>지분율</t>
    <phoneticPr fontId="2" type="noConversion"/>
  </si>
  <si>
    <t xml:space="preserve">2건 </t>
    <phoneticPr fontId="2" type="noConversion"/>
  </si>
  <si>
    <t>('18.6월 진도 5.0/ '18.1월 진도 6.0)</t>
    <phoneticPr fontId="2" type="noConversion"/>
  </si>
  <si>
    <t>2건</t>
    <phoneticPr fontId="2" type="noConversion"/>
  </si>
  <si>
    <t xml:space="preserve">1건 </t>
    <phoneticPr fontId="2" type="noConversion"/>
  </si>
  <si>
    <t>('19.8월)</t>
    <phoneticPr fontId="2" type="noConversion"/>
  </si>
  <si>
    <t>('17.4월/ '18.5월)</t>
    <phoneticPr fontId="2" type="noConversion"/>
  </si>
  <si>
    <t>* 화산, 지진, 쓰나미, 가뭄, 태풍, 홍수, 기타(산불 등)</t>
    <phoneticPr fontId="2" type="noConversion"/>
  </si>
  <si>
    <t>※ 다수의 국가, 지역에 걸친 경우 가장 위험한 지역의 배점 부과</t>
    <phoneticPr fontId="2" type="noConversion"/>
  </si>
  <si>
    <r>
      <rPr>
        <b/>
        <sz val="11"/>
        <color theme="1"/>
        <rFont val="맑은 고딕"/>
        <family val="3"/>
        <charset val="129"/>
        <scheme val="minor"/>
      </rPr>
      <t>1-1. 사업대상지역의 정치적/사회적 안정성:</t>
    </r>
    <r>
      <rPr>
        <sz val="11"/>
        <color theme="1"/>
        <rFont val="맑은 고딕"/>
        <family val="2"/>
        <charset val="129"/>
        <scheme val="minor"/>
      </rPr>
      <t xml:space="preserve"> 외교부 고시기준 여행경보 해당사항 없음(5), 여행유의 국가(지역)(4), 여행자제 국가(지역)(3), 여행제한 국가(지역)(2), 여행금지 국가(지역)(1) </t>
    </r>
    <phoneticPr fontId="2" type="noConversion"/>
  </si>
  <si>
    <r>
      <rPr>
        <b/>
        <sz val="11"/>
        <color theme="1"/>
        <rFont val="맑은 고딕"/>
        <family val="3"/>
        <charset val="129"/>
        <scheme val="minor"/>
      </rPr>
      <t>1-2. 사업대상 지역 경제 환경:</t>
    </r>
    <r>
      <rPr>
        <sz val="11"/>
        <color theme="1"/>
        <rFont val="맑은 고딕"/>
        <family val="2"/>
        <charset val="129"/>
        <scheme val="minor"/>
      </rPr>
      <t xml:space="preserve"> 제안 직전연도 IMF 공시 GDP 성장률 기준 전년도 개도국 평균 이상(5), 전 세계 평균 이상(4), 선진국 평균 이상(3), 선진국 평균 미만(2), 채무불이행/IMF 지원 대상 등인 경우(1)</t>
    </r>
    <phoneticPr fontId="2" type="noConversion"/>
  </si>
  <si>
    <t>※ 다수의 국가, 지역에 걸친 경우 가장 열위한 지역의 배점 부과</t>
    <phoneticPr fontId="2" type="noConversion"/>
  </si>
  <si>
    <r>
      <rPr>
        <b/>
        <sz val="11"/>
        <color theme="1"/>
        <rFont val="맑은 고딕"/>
        <family val="3"/>
        <charset val="129"/>
        <scheme val="minor"/>
      </rPr>
      <t>1-3. 사업대상 지역 자연환경 :</t>
    </r>
    <r>
      <rPr>
        <sz val="11"/>
        <color theme="1"/>
        <rFont val="맑은 고딕"/>
        <family val="2"/>
        <charset val="129"/>
        <scheme val="minor"/>
      </rPr>
      <t xml:space="preserve"> 최근 5년간 화산․지진․해일․태풍 등 자연재해가 발생하지 않음(5), 최근 5년간 자연재해 1회 발생(4), 최근 5년간 자연재해 2회 발생(3), 최근 5년간 자연재해 3회 발생(2), 최근 5년간 자연재해 5회 이상 발생(1)</t>
    </r>
    <phoneticPr fontId="2" type="noConversion"/>
  </si>
  <si>
    <t>※ 사업지역이 여러 국가, 지역에 걸쳐 있고 각 지역별 재해발생 상황이 다른 경우 가장 위험한 지역 기준으로 평가</t>
    <phoneticPr fontId="2" type="noConversion"/>
  </si>
  <si>
    <t>※ 지진의 경우, 진도 5.0 이상 규모만 고려</t>
    <phoneticPr fontId="2" type="noConversion"/>
  </si>
  <si>
    <t>※ 사업주 참여와 EPC계약수주가 함께 있는 경우, 둘 중 높은 점수만을 인정</t>
    <phoneticPr fontId="2" type="noConversion"/>
  </si>
  <si>
    <r>
      <t>2-1. 국내외 개발형 인프라 사업 수행 경험 :</t>
    </r>
    <r>
      <rPr>
        <sz val="11"/>
        <color theme="1"/>
        <rFont val="맑은 고딕"/>
        <family val="3"/>
        <charset val="129"/>
        <scheme val="minor"/>
      </rPr>
      <t xml:space="preserve"> 사업주로 수행 3건 이상(5),  사업주로 수행 1~2건(4), EPC 또는 O&amp;M참여 3건 이상(3), EPC 또는 O&amp;M 참여 1~2건(2), 해당사항 없는 경우(1)</t>
    </r>
    <phoneticPr fontId="2" type="noConversion"/>
  </si>
  <si>
    <t>※ 컨소시엄 형태로 신청할 경우 대표사만 평가</t>
    <phoneticPr fontId="2" type="noConversion"/>
  </si>
  <si>
    <t>※ 신청기업이 동일한 실적으로 여러번 가점을 받을 수 없으며(1회에 한함), 지분참여인 경우는 지분률 만큼만 건수 인정</t>
    <phoneticPr fontId="2" type="noConversion"/>
  </si>
  <si>
    <t>3건이상</t>
    <phoneticPr fontId="2" type="noConversion"/>
  </si>
  <si>
    <t>2건이하~1건이상</t>
    <phoneticPr fontId="2" type="noConversion"/>
  </si>
  <si>
    <t>1건 미만</t>
    <phoneticPr fontId="2" type="noConversion"/>
  </si>
  <si>
    <t>5점</t>
    <phoneticPr fontId="2" type="noConversion"/>
  </si>
  <si>
    <t>4점</t>
    <phoneticPr fontId="2" type="noConversion"/>
  </si>
  <si>
    <t>3점</t>
    <phoneticPr fontId="2" type="noConversion"/>
  </si>
  <si>
    <t>※ 세부 평가기준상 점수 X 세부항목 배점 = 평점</t>
    <phoneticPr fontId="2" type="noConversion"/>
  </si>
  <si>
    <t>2-2. 대상국가 사업 경험</t>
    <phoneticPr fontId="2" type="noConversion"/>
  </si>
  <si>
    <t>2-3. 기업신용등급 (미비시 무담보 기업어음 등급)</t>
    <phoneticPr fontId="2" type="noConversion"/>
  </si>
  <si>
    <t>5-1. 공공기관과 민간기업 공동진출 사업</t>
    <phoneticPr fontId="2" type="noConversion"/>
  </si>
  <si>
    <r>
      <t>5-2. 중소</t>
    </r>
    <r>
      <rPr>
        <sz val="11"/>
        <rFont val="맑은 고딕"/>
        <family val="3"/>
        <charset val="128"/>
        <scheme val="minor"/>
      </rPr>
      <t>・</t>
    </r>
    <r>
      <rPr>
        <sz val="11"/>
        <rFont val="맑은 고딕"/>
        <family val="3"/>
        <charset val="129"/>
        <scheme val="minor"/>
      </rPr>
      <t>중견기업 진출 사업</t>
    </r>
    <phoneticPr fontId="2" type="noConversion"/>
  </si>
  <si>
    <t>5-3. 정부 타당성조사 지원대상 사업 수주 경험 가점</t>
    <phoneticPr fontId="2" type="noConversion"/>
  </si>
  <si>
    <t>5. 기타가점</t>
    <phoneticPr fontId="2" type="noConversion"/>
  </si>
  <si>
    <t>5/4/3/2/1</t>
    <phoneticPr fontId="2" type="noConversion"/>
  </si>
  <si>
    <t>2-2. 대상국가 사업 경험 (과거5년 내)</t>
    <phoneticPr fontId="2" type="noConversion"/>
  </si>
  <si>
    <t>기간</t>
    <phoneticPr fontId="2" type="noConversion"/>
  </si>
  <si>
    <t>00.00.00~00.00.00</t>
    <phoneticPr fontId="2" type="noConversion"/>
  </si>
  <si>
    <r>
      <rPr>
        <b/>
        <sz val="11"/>
        <color theme="1"/>
        <rFont val="맑은 고딕"/>
        <family val="3"/>
        <charset val="129"/>
        <scheme val="minor"/>
      </rPr>
      <t xml:space="preserve">2-3. 기업신용등급[미비시 무담보 기업어음 등급] : </t>
    </r>
    <r>
      <rPr>
        <sz val="11"/>
        <color theme="1"/>
        <rFont val="맑은 고딕"/>
        <family val="2"/>
        <charset val="129"/>
        <scheme val="minor"/>
      </rPr>
      <t>AA[어음등급 A1] 이상(5), A[어음등급 A2] 이상(4), BBB[어음등급 A3] 초과 (3), BBB[어음등급 A3] 이하(2), 등급 없는 경우(1)</t>
    </r>
    <phoneticPr fontId="2" type="noConversion"/>
  </si>
  <si>
    <r>
      <rPr>
        <b/>
        <sz val="11"/>
        <color theme="1"/>
        <rFont val="맑은 고딕"/>
        <family val="3"/>
        <charset val="129"/>
        <scheme val="minor"/>
      </rPr>
      <t xml:space="preserve">2-2. 대상국가 사업 경험(과거 5년 내) </t>
    </r>
    <r>
      <rPr>
        <sz val="11"/>
        <color theme="1"/>
        <rFont val="맑은 고딕"/>
        <family val="2"/>
        <charset val="129"/>
        <scheme val="minor"/>
      </rPr>
      <t>: 사업 실적 7건 이상 보유(5), 사업실적 5~6건 보유(4), 사업실적 3~4건 보유(3), 사업실적 1~2건 보유(2), 해당사항 없는 경우(1)</t>
    </r>
    <phoneticPr fontId="2" type="noConversion"/>
  </si>
  <si>
    <t>5-1. 공공기관과 민간기업 공동진출 사업</t>
    <phoneticPr fontId="2" type="noConversion"/>
  </si>
  <si>
    <r>
      <t>5-2. 중소</t>
    </r>
    <r>
      <rPr>
        <b/>
        <sz val="11"/>
        <rFont val="맑은 고딕"/>
        <family val="3"/>
        <charset val="128"/>
        <scheme val="minor"/>
      </rPr>
      <t>・</t>
    </r>
    <r>
      <rPr>
        <b/>
        <sz val="11"/>
        <rFont val="맑은 고딕"/>
        <family val="3"/>
        <charset val="129"/>
        <scheme val="minor"/>
      </rPr>
      <t>중견기업 진출 사업</t>
    </r>
    <phoneticPr fontId="2" type="noConversion"/>
  </si>
  <si>
    <t>5-3. 정부 타당성조사 지원대상 사업 수주 경험 가점</t>
    <phoneticPr fontId="2" type="noConversion"/>
  </si>
  <si>
    <r>
      <rPr>
        <b/>
        <sz val="11"/>
        <color theme="1"/>
        <rFont val="맑은 고딕"/>
        <family val="3"/>
        <charset val="129"/>
        <scheme val="minor"/>
      </rPr>
      <t>5-1. 공공기관과 민간기업 공동진출사업 가점 :</t>
    </r>
    <r>
      <rPr>
        <sz val="11"/>
        <color theme="1"/>
        <rFont val="맑은 고딕"/>
        <family val="2"/>
        <charset val="129"/>
        <scheme val="minor"/>
      </rPr>
      <t xml:space="preserve"> 해외투자개발사업에 공공기관과 민간기업이 컨소 등을 구성하여 공동으로 추진하는 사업</t>
    </r>
    <phoneticPr fontId="2" type="noConversion"/>
  </si>
  <si>
    <r>
      <rPr>
        <b/>
        <sz val="11"/>
        <color theme="1"/>
        <rFont val="맑은 고딕"/>
        <family val="3"/>
        <charset val="129"/>
        <scheme val="minor"/>
      </rPr>
      <t>5-2. 중소</t>
    </r>
    <r>
      <rPr>
        <b/>
        <sz val="11"/>
        <color theme="1"/>
        <rFont val="맑은 고딕"/>
        <family val="3"/>
        <charset val="128"/>
        <scheme val="minor"/>
      </rPr>
      <t>・</t>
    </r>
    <r>
      <rPr>
        <b/>
        <sz val="11"/>
        <color theme="1"/>
        <rFont val="맑은 고딕"/>
        <family val="3"/>
        <charset val="129"/>
        <scheme val="minor"/>
      </rPr>
      <t>중견기업 진출 사업 가점 :</t>
    </r>
    <r>
      <rPr>
        <sz val="11"/>
        <color theme="1"/>
        <rFont val="맑은 고딕"/>
        <family val="2"/>
        <charset val="129"/>
        <scheme val="minor"/>
      </rPr>
      <t xml:space="preserve"> 중소</t>
    </r>
    <r>
      <rPr>
        <sz val="11"/>
        <color theme="1"/>
        <rFont val="맑은 고딕"/>
        <family val="3"/>
        <charset val="128"/>
        <scheme val="minor"/>
      </rPr>
      <t>・</t>
    </r>
    <r>
      <rPr>
        <sz val="11"/>
        <color theme="1"/>
        <rFont val="맑은 고딕"/>
        <family val="2"/>
        <charset val="129"/>
        <scheme val="minor"/>
      </rPr>
      <t>중견기업이 추진하거나 컨소 등을 구성하여 공동으로 추진하는 사업</t>
    </r>
    <phoneticPr fontId="2" type="noConversion"/>
  </si>
  <si>
    <r>
      <rPr>
        <b/>
        <sz val="11"/>
        <color theme="1"/>
        <rFont val="맑은 고딕"/>
        <family val="3"/>
        <charset val="129"/>
        <scheme val="minor"/>
      </rPr>
      <t>5-3. 정부 타당성조사 지원대상 사업 수주경험 가점 :</t>
    </r>
    <r>
      <rPr>
        <sz val="11"/>
        <color theme="1"/>
        <rFont val="맑은 고딕"/>
        <family val="2"/>
        <charset val="129"/>
        <scheme val="minor"/>
      </rPr>
      <t xml:space="preserve"> 신청기업이 국토부 또는 KIND로부터 해외인프라개발사업 타당성조사 지원을 받은 후 해당 사업을 수주한(EPC 계약체결 또는 이에 상응하는 계약, 협약 등) 경우 건수에 따라 가점 인정</t>
    </r>
    <phoneticPr fontId="2" type="noConversion"/>
  </si>
  <si>
    <t>※ 사업제안서에 가점 신청을 명시하고 공식 근거자료를 제출하여 인정되는 경우 가점 부여</t>
    <phoneticPr fontId="2" type="noConversion"/>
  </si>
  <si>
    <t>5/4/3/</t>
    <phoneticPr fontId="2" type="noConversion"/>
  </si>
  <si>
    <t>* 붉은색 글씨 부분 작성 요망</t>
    <phoneticPr fontId="2" type="noConversion"/>
  </si>
  <si>
    <t>* 붉은색 글씨 부분 작성 요망</t>
    <phoneticPr fontId="2" type="noConversion"/>
  </si>
  <si>
    <t>ㅁ 공모사업 예비 타당성조사 자체 정량평가표</t>
    <phoneticPr fontId="2" type="noConversion"/>
  </si>
  <si>
    <t>* 붉은색 글씨 부분 작성 요망</t>
    <phoneticPr fontId="2" type="noConversion"/>
  </si>
  <si>
    <t>* 붉은색 글씨 부분 작성 요망</t>
    <phoneticPr fontId="2" type="noConversion"/>
  </si>
  <si>
    <t>(별지 제 9호 서식)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</si>
</sst>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%"/>
  </numFmts>
  <fonts count="26" x14ac:knownFonts="1">
    <font>
      <sz val="11"/>
      <color theme="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name val="맑은 고딕"/>
      <family val="3"/>
      <charset val="128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i/>
      <sz val="11"/>
      <color rgb="FFFF0000"/>
      <name val="맑은 고딕"/>
      <family val="3"/>
      <charset val="129"/>
      <scheme val="minor"/>
    </font>
    <font>
      <b/>
      <i/>
      <sz val="11"/>
      <color rgb="FFFF0000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sz val="9"/>
      <color indexed="81"/>
      <name val="Tahoma"/>
      <family val="2"/>
    </font>
    <font>
      <sz val="11"/>
      <color theme="0"/>
      <name val="맑은 고딕"/>
      <family val="2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i/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8"/>
      <scheme val="minor"/>
    </font>
    <font>
      <b/>
      <sz val="11"/>
      <color theme="1"/>
      <name val="맑은 고딕"/>
      <family val="3"/>
      <charset val="128"/>
      <scheme val="minor"/>
    </font>
    <font>
      <b/>
      <sz val="16"/>
      <color theme="0"/>
      <name val="맑은 고딕"/>
      <family val="2"/>
      <charset val="129"/>
      <scheme val="minor"/>
    </font>
    <font>
      <sz val="11"/>
      <color theme="0"/>
      <name val="맑은 고딕"/>
      <family val="3"/>
      <charset val="129"/>
      <scheme val="minor"/>
    </font>
    <font>
      <b/>
      <sz val="11"/>
      <name val="맑은 고딕"/>
      <family val="3"/>
      <charset val="128"/>
      <scheme val="minor"/>
    </font>
    <font>
      <i/>
      <sz val="10"/>
      <color rgb="FFFF0000"/>
      <name val="맑은 고딕"/>
      <family val="3"/>
      <charset val="129"/>
      <scheme val="minor"/>
    </font>
    <font>
      <sz val="11"/>
      <color theme="1"/>
      <name val="돋움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3" borderId="1" xfId="0" applyFont="1" applyFill="1" applyBorder="1">
      <alignment vertical="center"/>
    </xf>
    <xf numFmtId="0" fontId="9" fillId="0" borderId="0" xfId="0" applyFo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1" fillId="3" borderId="7" xfId="0" applyFont="1" applyFill="1" applyBorder="1">
      <alignment vertical="center"/>
    </xf>
    <xf numFmtId="0" fontId="0" fillId="3" borderId="32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176" fontId="10" fillId="0" borderId="0" xfId="0" applyNumberFormat="1" applyFont="1">
      <alignment vertical="center"/>
    </xf>
    <xf numFmtId="0" fontId="11" fillId="0" borderId="0" xfId="0" applyFont="1">
      <alignment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12" fillId="0" borderId="0" xfId="0" applyFont="1">
      <alignment vertical="center"/>
    </xf>
    <xf numFmtId="9" fontId="10" fillId="0" borderId="0" xfId="0" applyNumberFormat="1" applyFont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7" fillId="2" borderId="20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0" fontId="18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14" fontId="0" fillId="0" borderId="0" xfId="0" applyNumberFormat="1" applyFill="1" applyBorder="1" applyAlignment="1">
      <alignment horizontal="center" vertical="center"/>
    </xf>
    <xf numFmtId="0" fontId="0" fillId="0" borderId="0" xfId="0" applyFill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1" fillId="4" borderId="0" xfId="0" applyFont="1" applyFill="1">
      <alignment vertical="center"/>
    </xf>
    <xf numFmtId="0" fontId="22" fillId="4" borderId="0" xfId="0" applyFont="1" applyFill="1">
      <alignment vertical="center"/>
    </xf>
    <xf numFmtId="0" fontId="10" fillId="7" borderId="38" xfId="0" applyFont="1" applyFill="1" applyBorder="1" applyAlignment="1">
      <alignment vertical="center"/>
    </xf>
    <xf numFmtId="0" fontId="8" fillId="7" borderId="36" xfId="0" applyFont="1" applyFill="1" applyBorder="1" applyAlignment="1">
      <alignment vertical="center"/>
    </xf>
    <xf numFmtId="0" fontId="10" fillId="7" borderId="8" xfId="0" applyFont="1" applyFill="1" applyBorder="1" applyAlignment="1">
      <alignment vertical="center"/>
    </xf>
    <xf numFmtId="0" fontId="8" fillId="7" borderId="9" xfId="0" applyFont="1" applyFill="1" applyBorder="1" applyAlignment="1">
      <alignment vertical="center"/>
    </xf>
    <xf numFmtId="0" fontId="5" fillId="6" borderId="25" xfId="0" applyFont="1" applyFill="1" applyBorder="1" applyAlignment="1">
      <alignment horizontal="center" vertical="center"/>
    </xf>
    <xf numFmtId="0" fontId="4" fillId="6" borderId="26" xfId="0" applyFont="1" applyFill="1" applyBorder="1" applyAlignment="1">
      <alignment horizontal="center" vertical="center"/>
    </xf>
    <xf numFmtId="0" fontId="5" fillId="6" borderId="27" xfId="0" applyFont="1" applyFill="1" applyBorder="1" applyAlignment="1">
      <alignment horizontal="center" vertical="center"/>
    </xf>
    <xf numFmtId="0" fontId="5" fillId="6" borderId="2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17" fillId="7" borderId="30" xfId="0" applyFont="1" applyFill="1" applyBorder="1" applyAlignment="1">
      <alignment vertical="center"/>
    </xf>
    <xf numFmtId="0" fontId="17" fillId="7" borderId="40" xfId="0" applyFont="1" applyFill="1" applyBorder="1" applyAlignment="1">
      <alignment vertical="center"/>
    </xf>
    <xf numFmtId="0" fontId="5" fillId="6" borderId="31" xfId="0" applyFont="1" applyFill="1" applyBorder="1" applyAlignment="1">
      <alignment horizontal="center" vertical="center"/>
    </xf>
    <xf numFmtId="0" fontId="5" fillId="6" borderId="30" xfId="0" applyFont="1" applyFill="1" applyBorder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5" fillId="7" borderId="31" xfId="0" applyFont="1" applyFill="1" applyBorder="1" applyAlignment="1">
      <alignment horizontal="center" vertical="center"/>
    </xf>
    <xf numFmtId="0" fontId="5" fillId="7" borderId="30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1" fillId="3" borderId="43" xfId="0" applyFont="1" applyFill="1" applyBorder="1" applyAlignment="1">
      <alignment horizontal="center" vertical="center"/>
    </xf>
    <xf numFmtId="0" fontId="5" fillId="3" borderId="44" xfId="0" applyFont="1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24" fillId="0" borderId="0" xfId="0" applyFont="1">
      <alignment vertical="center"/>
    </xf>
    <xf numFmtId="0" fontId="0" fillId="0" borderId="0" xfId="0" applyAlignment="1">
      <alignment horizontal="left" vertical="center"/>
    </xf>
    <xf numFmtId="0" fontId="14" fillId="0" borderId="0" xfId="0" applyFont="1" applyFill="1">
      <alignment vertical="center"/>
    </xf>
    <xf numFmtId="0" fontId="25" fillId="0" borderId="0" xfId="0" applyFont="1">
      <alignment vertical="center"/>
    </xf>
    <xf numFmtId="0" fontId="11" fillId="0" borderId="0" xfId="0" applyFont="1" applyFill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7" fillId="7" borderId="31" xfId="0" applyFont="1" applyFill="1" applyBorder="1" applyAlignment="1">
      <alignment horizontal="center" vertical="center"/>
    </xf>
    <xf numFmtId="0" fontId="4" fillId="7" borderId="28" xfId="0" applyFont="1" applyFill="1" applyBorder="1" applyAlignment="1">
      <alignment horizontal="center" vertical="center"/>
    </xf>
    <xf numFmtId="0" fontId="4" fillId="7" borderId="29" xfId="0" applyFont="1" applyFill="1" applyBorder="1" applyAlignment="1">
      <alignment horizontal="center" vertical="center"/>
    </xf>
    <xf numFmtId="0" fontId="4" fillId="7" borderId="42" xfId="0" applyFont="1" applyFill="1" applyBorder="1" applyAlignment="1">
      <alignment horizontal="center" vertical="center"/>
    </xf>
    <xf numFmtId="0" fontId="5" fillId="6" borderId="24" xfId="0" applyFont="1" applyFill="1" applyBorder="1" applyAlignment="1">
      <alignment horizontal="center" vertical="center"/>
    </xf>
    <xf numFmtId="0" fontId="5" fillId="6" borderId="2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5" fillId="6" borderId="22" xfId="0" applyFont="1" applyFill="1" applyBorder="1" applyAlignment="1">
      <alignment horizontal="center" vertical="center"/>
    </xf>
    <xf numFmtId="0" fontId="5" fillId="6" borderId="23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5" fillId="6" borderId="38" xfId="0" applyFont="1" applyFill="1" applyBorder="1" applyAlignment="1">
      <alignment horizontal="center" vertical="center"/>
    </xf>
    <xf numFmtId="0" fontId="5" fillId="6" borderId="1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7" fillId="7" borderId="38" xfId="0" applyFont="1" applyFill="1" applyBorder="1" applyAlignment="1">
      <alignment horizontal="center" vertical="center"/>
    </xf>
    <xf numFmtId="0" fontId="7" fillId="7" borderId="39" xfId="0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0" fontId="4" fillId="7" borderId="4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5" fillId="7" borderId="22" xfId="0" applyFont="1" applyFill="1" applyBorder="1" applyAlignment="1">
      <alignment horizontal="center" vertical="center"/>
    </xf>
    <xf numFmtId="0" fontId="5" fillId="7" borderId="23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5" fillId="7" borderId="9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2"/>
  <sheetViews>
    <sheetView showGridLines="0" tabSelected="1" view="pageBreakPreview" zoomScale="85" zoomScaleNormal="85" zoomScaleSheetLayoutView="85" workbookViewId="0">
      <selection activeCell="C4" sqref="C4"/>
    </sheetView>
  </sheetViews>
  <sheetFormatPr defaultRowHeight="16.5" x14ac:dyDescent="0.3"/>
  <cols>
    <col min="1" max="1" width="1.625" customWidth="1"/>
    <col min="2" max="2" width="11.125" bestFit="1" customWidth="1"/>
    <col min="3" max="3" width="48.375" bestFit="1" customWidth="1"/>
    <col min="6" max="6" width="20" bestFit="1" customWidth="1"/>
    <col min="7" max="7" width="19.625" customWidth="1"/>
    <col min="8" max="8" width="1.5" customWidth="1"/>
  </cols>
  <sheetData>
    <row r="1" spans="1:7" x14ac:dyDescent="0.3">
      <c r="B1" s="76" t="s">
        <v>114</v>
      </c>
    </row>
    <row r="4" spans="1:7" ht="26.25" x14ac:dyDescent="0.3">
      <c r="A4" s="75"/>
      <c r="B4" s="42" t="s">
        <v>111</v>
      </c>
      <c r="C4" s="43"/>
      <c r="D4" s="43"/>
      <c r="E4" s="43"/>
      <c r="F4" s="43"/>
      <c r="G4" s="43"/>
    </row>
    <row r="5" spans="1:7" ht="27" thickBot="1" x14ac:dyDescent="0.35">
      <c r="B5" s="3"/>
      <c r="G5" s="72" t="s">
        <v>110</v>
      </c>
    </row>
    <row r="6" spans="1:7" ht="20.25" x14ac:dyDescent="0.3">
      <c r="B6" s="80" t="s">
        <v>13</v>
      </c>
      <c r="C6" s="81"/>
      <c r="D6" s="81"/>
      <c r="E6" s="82"/>
      <c r="F6" s="44" t="s">
        <v>41</v>
      </c>
      <c r="G6" s="45"/>
    </row>
    <row r="7" spans="1:7" ht="17.25" thickBot="1" x14ac:dyDescent="0.35">
      <c r="B7" s="83" t="s">
        <v>17</v>
      </c>
      <c r="C7" s="84"/>
      <c r="D7" s="84"/>
      <c r="E7" s="85"/>
      <c r="F7" s="46" t="s">
        <v>12</v>
      </c>
      <c r="G7" s="47"/>
    </row>
    <row r="8" spans="1:7" x14ac:dyDescent="0.3">
      <c r="B8" s="86" t="s">
        <v>16</v>
      </c>
      <c r="C8" s="87"/>
      <c r="D8" s="48" t="s">
        <v>0</v>
      </c>
      <c r="E8" s="49" t="s">
        <v>8</v>
      </c>
      <c r="F8" s="50" t="s">
        <v>9</v>
      </c>
      <c r="G8" s="51" t="s">
        <v>10</v>
      </c>
    </row>
    <row r="9" spans="1:7" x14ac:dyDescent="0.3">
      <c r="B9" s="88" t="s">
        <v>1</v>
      </c>
      <c r="C9" s="2" t="s">
        <v>2</v>
      </c>
      <c r="D9" s="4">
        <v>1</v>
      </c>
      <c r="E9" s="5">
        <v>5</v>
      </c>
      <c r="F9" s="31">
        <f>'1. 외부환경'!E8</f>
        <v>4</v>
      </c>
      <c r="G9" s="6">
        <f>F9*D9</f>
        <v>4</v>
      </c>
    </row>
    <row r="10" spans="1:7" x14ac:dyDescent="0.3">
      <c r="B10" s="88"/>
      <c r="C10" s="2" t="s">
        <v>3</v>
      </c>
      <c r="D10" s="4">
        <v>1</v>
      </c>
      <c r="E10" s="5">
        <v>5</v>
      </c>
      <c r="F10" s="31">
        <f>'1. 외부환경'!E9</f>
        <v>5</v>
      </c>
      <c r="G10" s="6">
        <f t="shared" ref="G10:G14" si="0">F10*D10</f>
        <v>5</v>
      </c>
    </row>
    <row r="11" spans="1:7" x14ac:dyDescent="0.3">
      <c r="B11" s="88"/>
      <c r="C11" s="2" t="s">
        <v>4</v>
      </c>
      <c r="D11" s="4">
        <v>1</v>
      </c>
      <c r="E11" s="5">
        <v>5</v>
      </c>
      <c r="F11" s="31">
        <f>'1. 외부환경'!E10</f>
        <v>1</v>
      </c>
      <c r="G11" s="6">
        <f t="shared" si="0"/>
        <v>1</v>
      </c>
    </row>
    <row r="12" spans="1:7" x14ac:dyDescent="0.3">
      <c r="B12" s="88" t="s">
        <v>5</v>
      </c>
      <c r="C12" s="2" t="s">
        <v>6</v>
      </c>
      <c r="D12" s="4">
        <v>4</v>
      </c>
      <c r="E12" s="5">
        <v>20</v>
      </c>
      <c r="F12" s="31">
        <f>'2. 내부역량'!E8</f>
        <v>5</v>
      </c>
      <c r="G12" s="6">
        <f t="shared" si="0"/>
        <v>20</v>
      </c>
    </row>
    <row r="13" spans="1:7" x14ac:dyDescent="0.3">
      <c r="B13" s="88"/>
      <c r="C13" s="2" t="s">
        <v>89</v>
      </c>
      <c r="D13" s="4">
        <v>5</v>
      </c>
      <c r="E13" s="5">
        <v>25</v>
      </c>
      <c r="F13" s="31">
        <f>'2. 내부역량'!E9</f>
        <v>2</v>
      </c>
      <c r="G13" s="6">
        <f t="shared" si="0"/>
        <v>10</v>
      </c>
    </row>
    <row r="14" spans="1:7" x14ac:dyDescent="0.3">
      <c r="B14" s="88"/>
      <c r="C14" s="2" t="s">
        <v>90</v>
      </c>
      <c r="D14" s="4">
        <v>3</v>
      </c>
      <c r="E14" s="5">
        <v>15</v>
      </c>
      <c r="F14" s="31">
        <f>'2. 내부역량'!E10</f>
        <v>5</v>
      </c>
      <c r="G14" s="6">
        <f t="shared" si="0"/>
        <v>15</v>
      </c>
    </row>
    <row r="15" spans="1:7" x14ac:dyDescent="0.3">
      <c r="B15" s="89" t="s">
        <v>7</v>
      </c>
      <c r="C15" s="90"/>
      <c r="D15" s="52"/>
      <c r="E15" s="53">
        <f>SUM(E9:E14)</f>
        <v>75</v>
      </c>
      <c r="F15" s="54"/>
      <c r="G15" s="55">
        <f>SUM(G9:G14)</f>
        <v>55</v>
      </c>
    </row>
    <row r="16" spans="1:7" x14ac:dyDescent="0.3">
      <c r="B16" s="88" t="s">
        <v>94</v>
      </c>
      <c r="C16" s="2" t="s">
        <v>91</v>
      </c>
      <c r="D16" s="4"/>
      <c r="E16" s="5">
        <v>7</v>
      </c>
      <c r="F16" s="31">
        <f>'5. 기타가점'!E8</f>
        <v>7</v>
      </c>
      <c r="G16" s="6">
        <f t="shared" ref="G16:G18" si="1">F16</f>
        <v>7</v>
      </c>
    </row>
    <row r="17" spans="2:7" x14ac:dyDescent="0.3">
      <c r="B17" s="88"/>
      <c r="C17" s="2" t="s">
        <v>92</v>
      </c>
      <c r="D17" s="4"/>
      <c r="E17" s="5">
        <v>8</v>
      </c>
      <c r="F17" s="31">
        <f>'5. 기타가점'!E9</f>
        <v>8</v>
      </c>
      <c r="G17" s="6">
        <f t="shared" si="1"/>
        <v>8</v>
      </c>
    </row>
    <row r="18" spans="2:7" x14ac:dyDescent="0.3">
      <c r="B18" s="88"/>
      <c r="C18" s="2" t="s">
        <v>93</v>
      </c>
      <c r="D18" s="4"/>
      <c r="E18" s="5">
        <v>5</v>
      </c>
      <c r="F18" s="31">
        <f>'5. 기타가점'!E10</f>
        <v>4</v>
      </c>
      <c r="G18" s="6">
        <f t="shared" si="1"/>
        <v>4</v>
      </c>
    </row>
    <row r="19" spans="2:7" ht="17.25" thickBot="1" x14ac:dyDescent="0.35">
      <c r="B19" s="91" t="s">
        <v>14</v>
      </c>
      <c r="C19" s="92"/>
      <c r="D19" s="56"/>
      <c r="E19" s="57">
        <f>SUM(E16:E18)</f>
        <v>20</v>
      </c>
      <c r="F19" s="58"/>
      <c r="G19" s="59">
        <f>SUM(G16:G18)</f>
        <v>19</v>
      </c>
    </row>
    <row r="20" spans="2:7" ht="17.25" thickBot="1" x14ac:dyDescent="0.35">
      <c r="B20" s="78" t="s">
        <v>15</v>
      </c>
      <c r="C20" s="79"/>
      <c r="D20" s="7"/>
      <c r="E20" s="8">
        <f>E15+E19</f>
        <v>95</v>
      </c>
      <c r="F20" s="9"/>
      <c r="G20" s="10">
        <f>G15+G19</f>
        <v>74</v>
      </c>
    </row>
    <row r="22" spans="2:7" x14ac:dyDescent="0.3">
      <c r="B22" t="s">
        <v>88</v>
      </c>
    </row>
  </sheetData>
  <mergeCells count="9">
    <mergeCell ref="B20:C20"/>
    <mergeCell ref="B6:E6"/>
    <mergeCell ref="B7:E7"/>
    <mergeCell ref="B8:C8"/>
    <mergeCell ref="B9:B11"/>
    <mergeCell ref="B12:B14"/>
    <mergeCell ref="B15:C15"/>
    <mergeCell ref="B16:B18"/>
    <mergeCell ref="B19:C19"/>
  </mergeCells>
  <phoneticPr fontId="2" type="noConversion"/>
  <pageMargins left="0.7" right="0.7" top="0.75" bottom="0.75" header="0.3" footer="0.3"/>
  <pageSetup paperSize="9" scale="66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4"/>
  <sheetViews>
    <sheetView showGridLines="0" view="pageBreakPreview" zoomScale="85" zoomScaleNormal="85" zoomScaleSheetLayoutView="85" workbookViewId="0">
      <pane ySplit="12" topLeftCell="A13" activePane="bottomLeft" state="frozen"/>
      <selection pane="bottomLeft" activeCell="D81" sqref="D81"/>
    </sheetView>
  </sheetViews>
  <sheetFormatPr defaultRowHeight="16.5" x14ac:dyDescent="0.3"/>
  <cols>
    <col min="1" max="1" width="1.5" customWidth="1"/>
    <col min="2" max="2" width="11.625" bestFit="1" customWidth="1"/>
    <col min="3" max="3" width="33.75" customWidth="1"/>
    <col min="4" max="4" width="30" customWidth="1"/>
    <col min="5" max="5" width="20.25" bestFit="1" customWidth="1"/>
    <col min="6" max="6" width="19.5" customWidth="1"/>
    <col min="7" max="7" width="1.5" customWidth="1"/>
    <col min="9" max="9" width="17.25" customWidth="1"/>
  </cols>
  <sheetData>
    <row r="1" spans="2:9" x14ac:dyDescent="0.3">
      <c r="B1" s="76" t="s">
        <v>114</v>
      </c>
    </row>
    <row r="4" spans="2:9" ht="17.25" thickBot="1" x14ac:dyDescent="0.35">
      <c r="B4" s="73" t="s">
        <v>112</v>
      </c>
    </row>
    <row r="5" spans="2:9" ht="20.25" x14ac:dyDescent="0.3">
      <c r="B5" s="80" t="s">
        <v>13</v>
      </c>
      <c r="C5" s="81"/>
      <c r="D5" s="81"/>
      <c r="E5" s="60" t="str">
        <f>'정량평가 총계'!F6</f>
        <v>미얀마 000 사업</v>
      </c>
      <c r="F5" s="23"/>
      <c r="H5" s="34" t="s">
        <v>72</v>
      </c>
    </row>
    <row r="6" spans="2:9" ht="17.25" thickBot="1" x14ac:dyDescent="0.35">
      <c r="B6" s="83" t="s">
        <v>17</v>
      </c>
      <c r="C6" s="84"/>
      <c r="D6" s="84"/>
      <c r="E6" s="61" t="str">
        <f>'정량평가 총계'!F7</f>
        <v>000 기업</v>
      </c>
      <c r="F6" s="23"/>
      <c r="I6" t="s">
        <v>71</v>
      </c>
    </row>
    <row r="7" spans="2:9" x14ac:dyDescent="0.3">
      <c r="B7" s="100" t="s">
        <v>16</v>
      </c>
      <c r="C7" s="101"/>
      <c r="D7" s="62" t="s">
        <v>38</v>
      </c>
      <c r="E7" s="63" t="s">
        <v>9</v>
      </c>
      <c r="I7" s="74"/>
    </row>
    <row r="8" spans="2:9" x14ac:dyDescent="0.3">
      <c r="B8" s="102" t="s">
        <v>1</v>
      </c>
      <c r="C8" s="2" t="s">
        <v>2</v>
      </c>
      <c r="D8" s="21" t="s">
        <v>36</v>
      </c>
      <c r="E8" s="32">
        <f>E17</f>
        <v>4</v>
      </c>
      <c r="H8" s="34" t="s">
        <v>73</v>
      </c>
    </row>
    <row r="9" spans="2:9" x14ac:dyDescent="0.3">
      <c r="B9" s="103"/>
      <c r="C9" s="2" t="s">
        <v>3</v>
      </c>
      <c r="D9" s="21" t="s">
        <v>36</v>
      </c>
      <c r="E9" s="32">
        <f>E25</f>
        <v>5</v>
      </c>
      <c r="I9" t="s">
        <v>74</v>
      </c>
    </row>
    <row r="10" spans="2:9" ht="17.25" thickBot="1" x14ac:dyDescent="0.35">
      <c r="B10" s="104"/>
      <c r="C10" s="11" t="s">
        <v>4</v>
      </c>
      <c r="D10" s="22" t="s">
        <v>36</v>
      </c>
      <c r="E10" s="33">
        <f>F39</f>
        <v>1</v>
      </c>
      <c r="H10" s="34" t="s">
        <v>75</v>
      </c>
    </row>
    <row r="11" spans="2:9" x14ac:dyDescent="0.3">
      <c r="I11" t="s">
        <v>76</v>
      </c>
    </row>
    <row r="12" spans="2:9" x14ac:dyDescent="0.3">
      <c r="I12" t="s">
        <v>77</v>
      </c>
    </row>
    <row r="13" spans="2:9" ht="17.25" thickBot="1" x14ac:dyDescent="0.35"/>
    <row r="14" spans="2:9" x14ac:dyDescent="0.3">
      <c r="B14" s="96" t="s">
        <v>2</v>
      </c>
      <c r="C14" s="97"/>
    </row>
    <row r="15" spans="2:9" ht="17.25" thickBot="1" x14ac:dyDescent="0.35">
      <c r="B15" s="98"/>
      <c r="C15" s="99"/>
    </row>
    <row r="16" spans="2:9" x14ac:dyDescent="0.3">
      <c r="B16" s="64" t="s">
        <v>30</v>
      </c>
      <c r="C16" s="64" t="s">
        <v>19</v>
      </c>
      <c r="D16" s="64" t="s">
        <v>20</v>
      </c>
      <c r="E16" s="64" t="s">
        <v>9</v>
      </c>
    </row>
    <row r="17" spans="2:10" x14ac:dyDescent="0.3">
      <c r="E17" s="20">
        <v>4</v>
      </c>
    </row>
    <row r="18" spans="2:10" x14ac:dyDescent="0.3">
      <c r="B18" s="14" t="s">
        <v>22</v>
      </c>
      <c r="C18" s="15" t="s">
        <v>21</v>
      </c>
      <c r="D18" s="17" t="s">
        <v>26</v>
      </c>
      <c r="E18" s="17"/>
    </row>
    <row r="19" spans="2:10" x14ac:dyDescent="0.3">
      <c r="B19" s="14"/>
      <c r="C19" s="14"/>
      <c r="D19" s="24"/>
      <c r="E19" s="17"/>
    </row>
    <row r="20" spans="2:10" x14ac:dyDescent="0.3">
      <c r="B20" s="14"/>
      <c r="C20" s="14"/>
      <c r="D20" s="24"/>
      <c r="E20" s="17"/>
    </row>
    <row r="21" spans="2:10" ht="17.25" thickBot="1" x14ac:dyDescent="0.35">
      <c r="B21" s="14"/>
      <c r="C21" s="14"/>
      <c r="D21" s="15"/>
    </row>
    <row r="22" spans="2:10" x14ac:dyDescent="0.3">
      <c r="B22" s="96" t="s">
        <v>3</v>
      </c>
      <c r="C22" s="97"/>
    </row>
    <row r="23" spans="2:10" ht="17.25" thickBot="1" x14ac:dyDescent="0.35">
      <c r="B23" s="98"/>
      <c r="C23" s="99"/>
      <c r="I23" s="14"/>
      <c r="J23" s="14"/>
    </row>
    <row r="24" spans="2:10" x14ac:dyDescent="0.3">
      <c r="B24" s="64" t="s">
        <v>30</v>
      </c>
      <c r="C24" s="64" t="s">
        <v>25</v>
      </c>
      <c r="D24" s="64" t="s">
        <v>20</v>
      </c>
      <c r="E24" s="64" t="s">
        <v>9</v>
      </c>
      <c r="I24" s="14"/>
      <c r="J24" s="16"/>
    </row>
    <row r="25" spans="2:10" x14ac:dyDescent="0.3">
      <c r="E25" s="20">
        <v>5</v>
      </c>
      <c r="I25" s="14"/>
      <c r="J25" s="16"/>
    </row>
    <row r="26" spans="2:10" x14ac:dyDescent="0.3">
      <c r="B26" s="14" t="s">
        <v>22</v>
      </c>
      <c r="C26" s="16">
        <v>6.5000000000000002E-2</v>
      </c>
      <c r="D26" s="17" t="s">
        <v>29</v>
      </c>
      <c r="E26" s="17"/>
      <c r="I26" s="14"/>
      <c r="J26" s="16"/>
    </row>
    <row r="27" spans="2:10" x14ac:dyDescent="0.3">
      <c r="B27" s="14"/>
      <c r="C27" s="16"/>
      <c r="D27" s="24"/>
      <c r="I27" s="14"/>
      <c r="J27" s="16"/>
    </row>
    <row r="28" spans="2:10" x14ac:dyDescent="0.3">
      <c r="B28" s="14" t="s">
        <v>27</v>
      </c>
      <c r="C28" s="14"/>
      <c r="I28" s="14"/>
      <c r="J28" s="16"/>
    </row>
    <row r="29" spans="2:10" x14ac:dyDescent="0.3">
      <c r="B29" s="14" t="s">
        <v>47</v>
      </c>
      <c r="C29" s="16">
        <v>3.7080000000000002E-2</v>
      </c>
      <c r="I29" s="14"/>
      <c r="J29" s="16"/>
    </row>
    <row r="30" spans="2:10" x14ac:dyDescent="0.3">
      <c r="B30" s="14" t="s">
        <v>23</v>
      </c>
      <c r="C30" s="16">
        <v>2.8979999999999999E-2</v>
      </c>
      <c r="I30" s="14"/>
      <c r="J30" s="16"/>
    </row>
    <row r="31" spans="2:10" x14ac:dyDescent="0.3">
      <c r="B31" s="14" t="s">
        <v>24</v>
      </c>
      <c r="C31" s="16">
        <v>1.6990000000000002E-2</v>
      </c>
      <c r="E31" s="17"/>
      <c r="I31" s="14"/>
      <c r="J31" s="16"/>
    </row>
    <row r="32" spans="2:10" x14ac:dyDescent="0.3">
      <c r="B32" s="17" t="s">
        <v>28</v>
      </c>
      <c r="C32" s="16"/>
      <c r="D32" s="24"/>
      <c r="E32" s="17"/>
      <c r="I32" s="14"/>
      <c r="J32" s="16"/>
    </row>
    <row r="33" spans="2:10" x14ac:dyDescent="0.3">
      <c r="B33" s="17"/>
      <c r="C33" s="16"/>
      <c r="D33" s="29"/>
      <c r="E33" s="17"/>
      <c r="I33" s="14"/>
      <c r="J33" s="16"/>
    </row>
    <row r="34" spans="2:10" ht="17.25" thickBot="1" x14ac:dyDescent="0.35">
      <c r="B34" s="14"/>
      <c r="C34" s="14"/>
    </row>
    <row r="35" spans="2:10" x14ac:dyDescent="0.3">
      <c r="B35" s="96" t="s">
        <v>4</v>
      </c>
      <c r="C35" s="97"/>
      <c r="I35" s="17"/>
    </row>
    <row r="36" spans="2:10" ht="17.25" thickBot="1" x14ac:dyDescent="0.35">
      <c r="B36" s="98"/>
      <c r="C36" s="99"/>
      <c r="D36" s="95" t="s">
        <v>70</v>
      </c>
      <c r="E36" s="95"/>
      <c r="J36" s="14"/>
    </row>
    <row r="37" spans="2:10" ht="17.25" thickBot="1" x14ac:dyDescent="0.35">
      <c r="B37" s="93" t="s">
        <v>46</v>
      </c>
      <c r="C37" s="94"/>
      <c r="D37" s="25"/>
      <c r="E37" s="25"/>
      <c r="J37" s="14"/>
    </row>
    <row r="38" spans="2:10" x14ac:dyDescent="0.3">
      <c r="B38" s="65" t="s">
        <v>18</v>
      </c>
      <c r="C38" s="65" t="s">
        <v>34</v>
      </c>
      <c r="D38" s="64"/>
      <c r="E38" s="64" t="s">
        <v>20</v>
      </c>
      <c r="F38" s="64" t="s">
        <v>9</v>
      </c>
    </row>
    <row r="39" spans="2:10" x14ac:dyDescent="0.3">
      <c r="B39" s="13"/>
      <c r="C39" s="15" t="s">
        <v>45</v>
      </c>
      <c r="F39" s="20">
        <v>1</v>
      </c>
    </row>
    <row r="40" spans="2:10" x14ac:dyDescent="0.3">
      <c r="B40" s="13"/>
      <c r="C40" s="13"/>
    </row>
    <row r="41" spans="2:10" x14ac:dyDescent="0.3">
      <c r="B41" s="15" t="s">
        <v>31</v>
      </c>
      <c r="C41" s="15" t="s">
        <v>64</v>
      </c>
      <c r="D41" s="30" t="s">
        <v>65</v>
      </c>
      <c r="E41" s="17" t="s">
        <v>39</v>
      </c>
    </row>
    <row r="42" spans="2:10" x14ac:dyDescent="0.3">
      <c r="B42" s="15" t="s">
        <v>32</v>
      </c>
      <c r="C42" s="15" t="s">
        <v>66</v>
      </c>
      <c r="D42" s="30" t="s">
        <v>69</v>
      </c>
      <c r="E42" s="17" t="s">
        <v>39</v>
      </c>
    </row>
    <row r="43" spans="2:10" x14ac:dyDescent="0.3">
      <c r="B43" s="15" t="s">
        <v>33</v>
      </c>
      <c r="C43" s="15" t="s">
        <v>67</v>
      </c>
      <c r="D43" s="30" t="s">
        <v>68</v>
      </c>
      <c r="E43" s="17" t="s">
        <v>39</v>
      </c>
    </row>
    <row r="44" spans="2:10" x14ac:dyDescent="0.3">
      <c r="B44" s="1"/>
      <c r="C44" s="1"/>
    </row>
  </sheetData>
  <mergeCells count="9">
    <mergeCell ref="B37:C37"/>
    <mergeCell ref="D36:E36"/>
    <mergeCell ref="B6:D6"/>
    <mergeCell ref="B5:D5"/>
    <mergeCell ref="B22:C23"/>
    <mergeCell ref="B35:C36"/>
    <mergeCell ref="B7:C7"/>
    <mergeCell ref="B8:B10"/>
    <mergeCell ref="B14:C15"/>
  </mergeCells>
  <phoneticPr fontId="2" type="noConversion"/>
  <pageMargins left="0.7" right="0.7" top="0.75" bottom="0.75" header="0.3" footer="0.3"/>
  <pageSetup paperSize="9" scale="67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7"/>
  <sheetViews>
    <sheetView showGridLines="0" view="pageBreakPreview" zoomScale="85" zoomScaleNormal="85" zoomScaleSheetLayoutView="85" workbookViewId="0">
      <pane ySplit="10" topLeftCell="A11" activePane="bottomLeft" state="frozen"/>
      <selection pane="bottomLeft" activeCell="C40" sqref="C40"/>
    </sheetView>
  </sheetViews>
  <sheetFormatPr defaultRowHeight="16.5" x14ac:dyDescent="0.3"/>
  <cols>
    <col min="1" max="1" width="1.5" customWidth="1"/>
    <col min="2" max="2" width="16.25" bestFit="1" customWidth="1"/>
    <col min="3" max="3" width="43.375" customWidth="1"/>
    <col min="4" max="4" width="19.625" customWidth="1"/>
    <col min="5" max="6" width="20.25" bestFit="1" customWidth="1"/>
    <col min="7" max="7" width="1.375" customWidth="1"/>
  </cols>
  <sheetData>
    <row r="1" spans="2:9" x14ac:dyDescent="0.3">
      <c r="B1" s="76" t="s">
        <v>114</v>
      </c>
    </row>
    <row r="4" spans="2:9" ht="17.25" thickBot="1" x14ac:dyDescent="0.35">
      <c r="B4" s="73" t="s">
        <v>113</v>
      </c>
    </row>
    <row r="5" spans="2:9" ht="20.25" x14ac:dyDescent="0.3">
      <c r="B5" s="105" t="s">
        <v>13</v>
      </c>
      <c r="C5" s="106"/>
      <c r="D5" s="106"/>
      <c r="E5" s="60" t="str">
        <f>'정량평가 총계'!F6</f>
        <v>미얀마 000 사업</v>
      </c>
    </row>
    <row r="6" spans="2:9" ht="17.25" thickBot="1" x14ac:dyDescent="0.35">
      <c r="B6" s="107" t="s">
        <v>17</v>
      </c>
      <c r="C6" s="108"/>
      <c r="D6" s="108"/>
      <c r="E6" s="61" t="str">
        <f>'정량평가 총계'!F7</f>
        <v>000 기업</v>
      </c>
      <c r="H6" s="35" t="s">
        <v>79</v>
      </c>
    </row>
    <row r="7" spans="2:9" x14ac:dyDescent="0.3">
      <c r="B7" s="100" t="s">
        <v>16</v>
      </c>
      <c r="C7" s="101"/>
      <c r="D7" s="62" t="s">
        <v>37</v>
      </c>
      <c r="E7" s="63" t="s">
        <v>9</v>
      </c>
      <c r="I7" t="s">
        <v>78</v>
      </c>
    </row>
    <row r="8" spans="2:9" x14ac:dyDescent="0.3">
      <c r="B8" s="102" t="s">
        <v>5</v>
      </c>
      <c r="C8" s="2" t="s">
        <v>6</v>
      </c>
      <c r="D8" s="21" t="s">
        <v>35</v>
      </c>
      <c r="E8" s="32">
        <f>E16</f>
        <v>5</v>
      </c>
      <c r="H8" s="34" t="s">
        <v>100</v>
      </c>
    </row>
    <row r="9" spans="2:9" x14ac:dyDescent="0.3">
      <c r="B9" s="103"/>
      <c r="C9" s="2" t="s">
        <v>89</v>
      </c>
      <c r="D9" s="69" t="s">
        <v>95</v>
      </c>
      <c r="E9" s="70">
        <f>F28</f>
        <v>2</v>
      </c>
      <c r="H9" s="34" t="s">
        <v>99</v>
      </c>
    </row>
    <row r="10" spans="2:9" ht="17.25" thickBot="1" x14ac:dyDescent="0.35">
      <c r="B10" s="104"/>
      <c r="C10" s="11" t="s">
        <v>90</v>
      </c>
      <c r="D10" s="22" t="s">
        <v>35</v>
      </c>
      <c r="E10" s="33">
        <f>E37</f>
        <v>5</v>
      </c>
      <c r="I10" t="s">
        <v>80</v>
      </c>
    </row>
    <row r="12" spans="2:9" ht="17.25" thickBot="1" x14ac:dyDescent="0.35"/>
    <row r="13" spans="2:9" x14ac:dyDescent="0.3">
      <c r="B13" s="96" t="s">
        <v>40</v>
      </c>
      <c r="C13" s="97"/>
    </row>
    <row r="14" spans="2:9" ht="17.25" thickBot="1" x14ac:dyDescent="0.35">
      <c r="B14" s="98"/>
      <c r="C14" s="99"/>
      <c r="D14" s="14"/>
    </row>
    <row r="15" spans="2:9" x14ac:dyDescent="0.3">
      <c r="B15" s="64" t="s">
        <v>18</v>
      </c>
      <c r="C15" s="64" t="s">
        <v>11</v>
      </c>
      <c r="D15" s="64" t="s">
        <v>20</v>
      </c>
      <c r="E15" s="64" t="s">
        <v>9</v>
      </c>
    </row>
    <row r="16" spans="2:9" x14ac:dyDescent="0.3">
      <c r="B16" s="26"/>
      <c r="C16" s="26"/>
      <c r="D16" s="26"/>
      <c r="E16" s="20">
        <v>5</v>
      </c>
    </row>
    <row r="17" spans="2:6" x14ac:dyDescent="0.3">
      <c r="B17" s="109" t="s">
        <v>43</v>
      </c>
      <c r="C17" s="14" t="s">
        <v>42</v>
      </c>
      <c r="D17" s="14" t="s">
        <v>48</v>
      </c>
    </row>
    <row r="18" spans="2:6" x14ac:dyDescent="0.3">
      <c r="B18" s="109"/>
      <c r="C18" s="14" t="s">
        <v>42</v>
      </c>
      <c r="D18" s="14" t="s">
        <v>48</v>
      </c>
    </row>
    <row r="19" spans="2:6" x14ac:dyDescent="0.3">
      <c r="B19" s="109"/>
      <c r="C19" s="14" t="s">
        <v>42</v>
      </c>
      <c r="D19" s="14" t="s">
        <v>48</v>
      </c>
    </row>
    <row r="20" spans="2:6" x14ac:dyDescent="0.3">
      <c r="B20" s="110" t="s">
        <v>44</v>
      </c>
      <c r="C20" s="14" t="s">
        <v>42</v>
      </c>
      <c r="D20" s="14" t="s">
        <v>48</v>
      </c>
    </row>
    <row r="21" spans="2:6" x14ac:dyDescent="0.3">
      <c r="B21" s="110"/>
      <c r="C21" s="14" t="s">
        <v>42</v>
      </c>
      <c r="D21" s="14" t="s">
        <v>48</v>
      </c>
    </row>
    <row r="24" spans="2:6" ht="17.25" thickBot="1" x14ac:dyDescent="0.35"/>
    <row r="25" spans="2:6" x14ac:dyDescent="0.3">
      <c r="B25" s="96" t="s">
        <v>96</v>
      </c>
      <c r="C25" s="97"/>
    </row>
    <row r="26" spans="2:6" ht="17.25" thickBot="1" x14ac:dyDescent="0.35">
      <c r="B26" s="98"/>
      <c r="C26" s="99"/>
      <c r="D26" s="14"/>
    </row>
    <row r="27" spans="2:6" x14ac:dyDescent="0.3">
      <c r="B27" s="64" t="s">
        <v>18</v>
      </c>
      <c r="C27" s="64" t="s">
        <v>11</v>
      </c>
      <c r="D27" s="64" t="s">
        <v>97</v>
      </c>
      <c r="E27" s="64" t="s">
        <v>20</v>
      </c>
      <c r="F27" s="64" t="s">
        <v>9</v>
      </c>
    </row>
    <row r="28" spans="2:6" x14ac:dyDescent="0.3">
      <c r="B28" s="14" t="s">
        <v>51</v>
      </c>
      <c r="C28" s="14" t="s">
        <v>52</v>
      </c>
      <c r="D28" s="14" t="s">
        <v>98</v>
      </c>
      <c r="E28" s="14" t="s">
        <v>48</v>
      </c>
      <c r="F28" s="20">
        <v>2</v>
      </c>
    </row>
    <row r="33" spans="2:5" ht="17.25" thickBot="1" x14ac:dyDescent="0.35"/>
    <row r="34" spans="2:5" x14ac:dyDescent="0.3">
      <c r="B34" s="96" t="s">
        <v>49</v>
      </c>
      <c r="C34" s="97"/>
    </row>
    <row r="35" spans="2:5" ht="17.25" thickBot="1" x14ac:dyDescent="0.35">
      <c r="B35" s="98"/>
      <c r="C35" s="99"/>
      <c r="D35" s="14"/>
    </row>
    <row r="36" spans="2:5" x14ac:dyDescent="0.3">
      <c r="B36" s="64" t="s">
        <v>18</v>
      </c>
      <c r="C36" s="64" t="s">
        <v>50</v>
      </c>
      <c r="D36" s="64" t="s">
        <v>20</v>
      </c>
      <c r="E36" s="64" t="s">
        <v>9</v>
      </c>
    </row>
    <row r="37" spans="2:5" x14ac:dyDescent="0.3">
      <c r="B37" s="14" t="s">
        <v>51</v>
      </c>
      <c r="C37" s="14" t="s">
        <v>52</v>
      </c>
      <c r="D37" s="14" t="s">
        <v>48</v>
      </c>
      <c r="E37" s="20">
        <v>5</v>
      </c>
    </row>
  </sheetData>
  <mergeCells count="9">
    <mergeCell ref="B5:D5"/>
    <mergeCell ref="B6:D6"/>
    <mergeCell ref="B7:C7"/>
    <mergeCell ref="B8:B10"/>
    <mergeCell ref="B34:C35"/>
    <mergeCell ref="B17:B19"/>
    <mergeCell ref="B20:B21"/>
    <mergeCell ref="B25:C26"/>
    <mergeCell ref="B13:C14"/>
  </mergeCells>
  <phoneticPr fontId="2" type="noConversion"/>
  <pageMargins left="0.7" right="0.7" top="0.75" bottom="0.75" header="0.3" footer="0.3"/>
  <pageSetup paperSize="9" scale="6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1"/>
  <sheetViews>
    <sheetView showGridLines="0" view="pageBreakPreview" zoomScale="85" zoomScaleNormal="85" zoomScaleSheetLayoutView="85" workbookViewId="0">
      <pane ySplit="11" topLeftCell="A12" activePane="bottomLeft" state="frozen"/>
      <selection pane="bottomLeft" activeCell="C42" sqref="C42"/>
    </sheetView>
  </sheetViews>
  <sheetFormatPr defaultRowHeight="16.5" x14ac:dyDescent="0.3"/>
  <cols>
    <col min="1" max="1" width="2" customWidth="1"/>
    <col min="2" max="2" width="11.625" bestFit="1" customWidth="1"/>
    <col min="3" max="3" width="51.5" customWidth="1"/>
    <col min="4" max="4" width="22.625" customWidth="1"/>
    <col min="5" max="5" width="20.25" bestFit="1" customWidth="1"/>
    <col min="6" max="6" width="21.625" customWidth="1"/>
    <col min="7" max="7" width="2.5" style="39" customWidth="1"/>
    <col min="8" max="8" width="21.625" style="39" customWidth="1"/>
    <col min="11" max="11" width="8.5" bestFit="1" customWidth="1"/>
    <col min="12" max="12" width="17.375" bestFit="1" customWidth="1"/>
    <col min="13" max="13" width="9.125" bestFit="1" customWidth="1"/>
  </cols>
  <sheetData>
    <row r="1" spans="2:20" x14ac:dyDescent="0.3">
      <c r="B1" s="76" t="s">
        <v>114</v>
      </c>
    </row>
    <row r="4" spans="2:20" ht="17.25" thickBot="1" x14ac:dyDescent="0.35">
      <c r="B4" s="73" t="s">
        <v>109</v>
      </c>
    </row>
    <row r="5" spans="2:20" ht="20.25" x14ac:dyDescent="0.3">
      <c r="B5" s="105" t="s">
        <v>13</v>
      </c>
      <c r="C5" s="106"/>
      <c r="D5" s="106"/>
      <c r="E5" s="60" t="str">
        <f>'정량평가 총계'!F6</f>
        <v>미얀마 000 사업</v>
      </c>
      <c r="I5" s="34" t="s">
        <v>104</v>
      </c>
    </row>
    <row r="6" spans="2:20" ht="17.25" thickBot="1" x14ac:dyDescent="0.35">
      <c r="B6" s="107" t="s">
        <v>17</v>
      </c>
      <c r="C6" s="108"/>
      <c r="D6" s="108"/>
      <c r="E6" s="61" t="str">
        <f>'정량평가 총계'!F7</f>
        <v>000 기업</v>
      </c>
      <c r="I6" s="34" t="s">
        <v>105</v>
      </c>
    </row>
    <row r="7" spans="2:20" x14ac:dyDescent="0.3">
      <c r="B7" s="115" t="s">
        <v>16</v>
      </c>
      <c r="C7" s="116"/>
      <c r="D7" s="66" t="s">
        <v>37</v>
      </c>
      <c r="E7" s="67" t="s">
        <v>10</v>
      </c>
      <c r="I7" s="34" t="s">
        <v>106</v>
      </c>
    </row>
    <row r="8" spans="2:20" x14ac:dyDescent="0.3">
      <c r="B8" s="88" t="s">
        <v>94</v>
      </c>
      <c r="C8" s="2" t="s">
        <v>91</v>
      </c>
      <c r="D8" s="12">
        <v>7</v>
      </c>
      <c r="E8" s="32">
        <f>E17</f>
        <v>7</v>
      </c>
      <c r="K8" s="40" t="s">
        <v>82</v>
      </c>
      <c r="L8" s="40" t="s">
        <v>83</v>
      </c>
      <c r="M8" s="40" t="s">
        <v>84</v>
      </c>
    </row>
    <row r="9" spans="2:20" x14ac:dyDescent="0.3">
      <c r="B9" s="88"/>
      <c r="C9" s="2" t="s">
        <v>92</v>
      </c>
      <c r="D9" s="12">
        <v>8</v>
      </c>
      <c r="E9" s="32">
        <f>E24</f>
        <v>8</v>
      </c>
      <c r="K9" s="41" t="s">
        <v>85</v>
      </c>
      <c r="L9" s="41" t="s">
        <v>86</v>
      </c>
      <c r="M9" s="41" t="s">
        <v>87</v>
      </c>
    </row>
    <row r="10" spans="2:20" ht="17.25" thickBot="1" x14ac:dyDescent="0.35">
      <c r="B10" s="117"/>
      <c r="C10" s="11" t="s">
        <v>93</v>
      </c>
      <c r="D10" s="71" t="s">
        <v>108</v>
      </c>
      <c r="E10" s="33">
        <f>F31</f>
        <v>4</v>
      </c>
      <c r="I10" s="39"/>
      <c r="J10" t="s">
        <v>81</v>
      </c>
      <c r="O10" s="39"/>
    </row>
    <row r="11" spans="2:20" s="39" customFormat="1" x14ac:dyDescent="0.3">
      <c r="B11" s="36"/>
      <c r="C11" s="37"/>
      <c r="D11" s="38"/>
      <c r="E11" s="36"/>
      <c r="J11" s="39" t="s">
        <v>107</v>
      </c>
      <c r="Q11"/>
      <c r="R11"/>
      <c r="S11"/>
      <c r="T11"/>
    </row>
    <row r="13" spans="2:20" ht="17.25" thickBot="1" x14ac:dyDescent="0.35">
      <c r="D13" s="14"/>
    </row>
    <row r="14" spans="2:20" x14ac:dyDescent="0.3">
      <c r="B14" s="111" t="s">
        <v>101</v>
      </c>
      <c r="C14" s="112"/>
    </row>
    <row r="15" spans="2:20" ht="17.25" thickBot="1" x14ac:dyDescent="0.35">
      <c r="B15" s="113"/>
      <c r="C15" s="114"/>
      <c r="D15" s="14"/>
    </row>
    <row r="16" spans="2:20" x14ac:dyDescent="0.3">
      <c r="B16" s="68" t="s">
        <v>18</v>
      </c>
      <c r="C16" s="68" t="s">
        <v>56</v>
      </c>
      <c r="D16" s="68"/>
      <c r="E16" s="68" t="s">
        <v>10</v>
      </c>
    </row>
    <row r="17" spans="2:8" x14ac:dyDescent="0.3">
      <c r="B17" s="24" t="s">
        <v>53</v>
      </c>
      <c r="C17" s="18" t="s">
        <v>54</v>
      </c>
      <c r="D17" s="14"/>
      <c r="E17" s="20">
        <v>7</v>
      </c>
    </row>
    <row r="18" spans="2:8" x14ac:dyDescent="0.3">
      <c r="B18" s="19" t="s">
        <v>55</v>
      </c>
      <c r="C18" s="15" t="s">
        <v>51</v>
      </c>
    </row>
    <row r="19" spans="2:8" x14ac:dyDescent="0.3">
      <c r="B19" s="19"/>
      <c r="C19" s="15"/>
    </row>
    <row r="20" spans="2:8" ht="17.25" thickBot="1" x14ac:dyDescent="0.35"/>
    <row r="21" spans="2:8" x14ac:dyDescent="0.3">
      <c r="B21" s="111" t="s">
        <v>102</v>
      </c>
      <c r="C21" s="112"/>
    </row>
    <row r="22" spans="2:8" ht="17.25" thickBot="1" x14ac:dyDescent="0.35">
      <c r="B22" s="113"/>
      <c r="C22" s="114"/>
      <c r="D22" s="27"/>
    </row>
    <row r="23" spans="2:8" x14ac:dyDescent="0.3">
      <c r="B23" s="68" t="s">
        <v>18</v>
      </c>
      <c r="C23" s="68" t="s">
        <v>58</v>
      </c>
      <c r="D23" s="68" t="s">
        <v>20</v>
      </c>
      <c r="E23" s="68" t="s">
        <v>10</v>
      </c>
    </row>
    <row r="24" spans="2:8" x14ac:dyDescent="0.3">
      <c r="B24" s="24" t="s">
        <v>57</v>
      </c>
      <c r="C24" s="15" t="s">
        <v>51</v>
      </c>
      <c r="D24" s="14" t="s">
        <v>59</v>
      </c>
      <c r="E24" s="20">
        <v>8</v>
      </c>
    </row>
    <row r="27" spans="2:8" ht="17.25" thickBot="1" x14ac:dyDescent="0.35"/>
    <row r="28" spans="2:8" x14ac:dyDescent="0.3">
      <c r="B28" s="111" t="s">
        <v>103</v>
      </c>
      <c r="C28" s="112"/>
    </row>
    <row r="29" spans="2:8" ht="17.25" thickBot="1" x14ac:dyDescent="0.35">
      <c r="B29" s="113"/>
      <c r="C29" s="114"/>
      <c r="D29" s="14"/>
    </row>
    <row r="30" spans="2:8" x14ac:dyDescent="0.3">
      <c r="B30" s="68" t="s">
        <v>62</v>
      </c>
      <c r="C30" s="68" t="s">
        <v>11</v>
      </c>
      <c r="D30" s="68" t="s">
        <v>63</v>
      </c>
      <c r="E30" s="68" t="s">
        <v>20</v>
      </c>
      <c r="F30" s="68" t="s">
        <v>10</v>
      </c>
      <c r="G30" s="26"/>
      <c r="H30" s="26"/>
    </row>
    <row r="31" spans="2:8" x14ac:dyDescent="0.3">
      <c r="B31" s="24" t="s">
        <v>60</v>
      </c>
      <c r="C31" s="18" t="s">
        <v>61</v>
      </c>
      <c r="D31" s="28">
        <v>1</v>
      </c>
      <c r="E31" s="14" t="s">
        <v>48</v>
      </c>
      <c r="F31" s="20">
        <v>4</v>
      </c>
      <c r="G31" s="77"/>
      <c r="H31" s="77"/>
    </row>
  </sheetData>
  <mergeCells count="7">
    <mergeCell ref="B28:C29"/>
    <mergeCell ref="B7:C7"/>
    <mergeCell ref="B5:D5"/>
    <mergeCell ref="B6:D6"/>
    <mergeCell ref="B14:C15"/>
    <mergeCell ref="B21:C22"/>
    <mergeCell ref="B8:B10"/>
  </mergeCells>
  <phoneticPr fontId="2" type="noConversion"/>
  <pageMargins left="0.7" right="0.7" top="0.75" bottom="0.75" header="0.3" footer="0.3"/>
  <pageSetup paperSize="9" scale="61" orientation="portrait" verticalDpi="0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4</vt:i4>
      </vt:variant>
    </vt:vector>
  </HeadingPairs>
  <TitlesOfParts>
    <vt:vector size="8" baseType="lpstr">
      <vt:lpstr>정량평가 총계</vt:lpstr>
      <vt:lpstr>1. 외부환경</vt:lpstr>
      <vt:lpstr>2. 내부역량</vt:lpstr>
      <vt:lpstr>5. 기타가점</vt:lpstr>
      <vt:lpstr>'1. 외부환경'!Print_Area</vt:lpstr>
      <vt:lpstr>'2. 내부역량'!Print_Area</vt:lpstr>
      <vt:lpstr>'5. 기타가점'!Print_Area</vt:lpstr>
      <vt:lpstr>'정량평가 총계'!Print_Area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Smile</dc:creator>
  <cp:lastModifiedBy>kind</cp:lastModifiedBy>
  <dcterms:created xsi:type="dcterms:W3CDTF">2020-09-23T05:35:41Z</dcterms:created>
  <dcterms:modified xsi:type="dcterms:W3CDTF">2020-10-29T08:36:58Z</dcterms:modified>
</cp:coreProperties>
</file>