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★장다솔\★재무계약팀\4. 알리오 공시\26년 1분기\제출자료\49-2. 수의계약현황\"/>
    </mc:Choice>
  </mc:AlternateContent>
  <xr:revisionPtr revIDLastSave="0" documentId="13_ncr:1_{8902D115-6A07-4166-92DF-2DA85EEDB9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. 수의계약" sheetId="5" r:id="rId1"/>
    <sheet name="2. 사택계약" sheetId="4" r:id="rId2"/>
  </sheets>
  <definedNames>
    <definedName name="_xlnm._FilterDatabase" localSheetId="0" hidden="1">'1. 수의계약'!$A$3:$I$5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5" l="1"/>
</calcChain>
</file>

<file path=xl/sharedStrings.xml><?xml version="1.0" encoding="utf-8"?>
<sst xmlns="http://schemas.openxmlformats.org/spreadsheetml/2006/main" count="112" uniqueCount="86">
  <si>
    <t>국가계약법 시행령 제26조제1항제5호</t>
  </si>
  <si>
    <t>500만원 이하</t>
    <phoneticPr fontId="3" type="noConversion"/>
  </si>
  <si>
    <t>한국해외인프라도시개발지원공사</t>
    <phoneticPr fontId="3" type="noConversion"/>
  </si>
  <si>
    <t>연번</t>
    <phoneticPr fontId="3" type="noConversion"/>
  </si>
  <si>
    <t>용도</t>
    <phoneticPr fontId="3" type="noConversion"/>
  </si>
  <si>
    <t>종류</t>
    <phoneticPr fontId="3" type="noConversion"/>
  </si>
  <si>
    <t>계약일</t>
    <phoneticPr fontId="3" type="noConversion"/>
  </si>
  <si>
    <t>계약기간</t>
    <phoneticPr fontId="3" type="noConversion"/>
  </si>
  <si>
    <t>계약금액(만원)</t>
    <phoneticPr fontId="3" type="noConversion"/>
  </si>
  <si>
    <t>계약상대자</t>
    <phoneticPr fontId="3" type="noConversion"/>
  </si>
  <si>
    <t>수의계약 근거 및 사유</t>
    <phoneticPr fontId="3" type="noConversion"/>
  </si>
  <si>
    <t>계약명</t>
    <phoneticPr fontId="3" type="noConversion"/>
  </si>
  <si>
    <t>계약금액(원)</t>
    <phoneticPr fontId="3" type="noConversion"/>
  </si>
  <si>
    <t>계약상대자
(상호명/대표성명)</t>
    <phoneticPr fontId="3" type="noConversion"/>
  </si>
  <si>
    <t>계약내용</t>
    <phoneticPr fontId="3" type="noConversion"/>
  </si>
  <si>
    <t>비고</t>
    <phoneticPr fontId="3" type="noConversion"/>
  </si>
  <si>
    <t>국가계약법 시행령 제26조제1항제2호</t>
  </si>
  <si>
    <t>500만원 이하</t>
  </si>
  <si>
    <t>㈜영림원소프트랩/권영범</t>
    <phoneticPr fontId="3" type="noConversion"/>
  </si>
  <si>
    <t>2026.01.01.~2026.12.31.</t>
  </si>
  <si>
    <t>2026년도 기관 경영정보시스템 유지보수(ERP)</t>
  </si>
  <si>
    <t>2026.01.01.</t>
    <phoneticPr fontId="3" type="noConversion"/>
  </si>
  <si>
    <t>클라우드 서비스 이용</t>
  </si>
  <si>
    <t>경영정보시스템(ERP) 유지보수</t>
  </si>
  <si>
    <t>㈜가비아/김홍국</t>
    <phoneticPr fontId="3" type="noConversion"/>
  </si>
  <si>
    <t>2026년도 1분기</t>
    <phoneticPr fontId="3" type="noConversion"/>
  </si>
  <si>
    <t>2026년도 2분기</t>
    <phoneticPr fontId="3" type="noConversion"/>
  </si>
  <si>
    <t>2026년도 3분기</t>
    <phoneticPr fontId="3" type="noConversion"/>
  </si>
  <si>
    <t>2026년도 4분기</t>
    <phoneticPr fontId="3" type="noConversion"/>
  </si>
  <si>
    <t>0건</t>
    <phoneticPr fontId="3" type="noConversion"/>
  </si>
  <si>
    <t>-</t>
    <phoneticPr fontId="3" type="noConversion"/>
  </si>
  <si>
    <t>49-2.계약정보-수의계약(2026.01.01.~2026.03.31.)</t>
    <phoneticPr fontId="3" type="noConversion"/>
  </si>
  <si>
    <t>미국 Trumbull 사업 제3자 가치평가 자료 검증·검토용역</t>
  </si>
  <si>
    <t>2025사업연도 회계감사 관련 해외 종속회사 재무제표 합의된 절차(AUP) 수행 용역</t>
  </si>
  <si>
    <t>라오스 루앙프라방 공항 PPP 입찰사업 재무모델 감사보고서 작성 용역</t>
  </si>
  <si>
    <t>기업매칭펀드 투자 참여 기업 선정 기준 수립 연구용역</t>
  </si>
  <si>
    <t>한국해외인프라도시개발지원공사 복합기 임차 용역</t>
  </si>
  <si>
    <t>우즈베키스탄 타슈켄트 신공항 사업 재무자문 용역</t>
  </si>
  <si>
    <t>2026.01.13</t>
  </si>
  <si>
    <t>2026.01.13.~2026.01.31.</t>
  </si>
  <si>
    <t>2026.01.19.</t>
  </si>
  <si>
    <t>2026.01.19.~2026.02.28.</t>
  </si>
  <si>
    <t>2026.01.30.</t>
  </si>
  <si>
    <t>2026.01.30.~2026.02.13.</t>
  </si>
  <si>
    <t>2026.01.30.~2026.08.31.</t>
  </si>
  <si>
    <t>2026.02.12.</t>
  </si>
  <si>
    <t>2026.02.13.~2028.08.12.</t>
  </si>
  <si>
    <t>2026.02.13.</t>
  </si>
  <si>
    <t>2026.02.13.~2026.02.27.</t>
  </si>
  <si>
    <t>2026.02.25.</t>
  </si>
  <si>
    <t>2026.02.25.~2026.09.12.</t>
  </si>
  <si>
    <t>2026.03.11.</t>
  </si>
  <si>
    <t>2026.03.11.~2026.04.10.</t>
  </si>
  <si>
    <t>2026.03.24.</t>
  </si>
  <si>
    <t>2026.03.24.~2026.03.26.</t>
  </si>
  <si>
    <t>2026.03.31.</t>
  </si>
  <si>
    <t>2026.03.31.~2026.12.31.</t>
  </si>
  <si>
    <t>삼정회계법인/김교태</t>
    <phoneticPr fontId="3" type="noConversion"/>
  </si>
  <si>
    <t>한울회계법인/신성섭</t>
    <phoneticPr fontId="3" type="noConversion"/>
  </si>
  <si>
    <t>한영회계법인/박용근</t>
    <phoneticPr fontId="3" type="noConversion"/>
  </si>
  <si>
    <t>한국금융산업연구원/조진완</t>
    <phoneticPr fontId="3" type="noConversion"/>
  </si>
  <si>
    <t>이든엠알오/김부성</t>
    <phoneticPr fontId="3" type="noConversion"/>
  </si>
  <si>
    <t>㈜위드엠알오/조예은</t>
    <phoneticPr fontId="3" type="noConversion"/>
  </si>
  <si>
    <t>주식회사 한국아이티컨설팅/최지윤</t>
    <phoneticPr fontId="3" type="noConversion"/>
  </si>
  <si>
    <t>25/26 EIPP 필리핀 정부 데이터센터 구축 사업모델 설계 및 예비타당성조사</t>
    <phoneticPr fontId="3" type="noConversion"/>
  </si>
  <si>
    <t>주식회사 현대싸인/박경아</t>
    <phoneticPr fontId="3" type="noConversion"/>
  </si>
  <si>
    <t>주식회사 비플러스헬스케어/정훈재, 유승종</t>
    <phoneticPr fontId="3" type="noConversion"/>
  </si>
  <si>
    <t>2025사업연도 회계감사 관련 해외 종속회사 재무제표 합의된 절차(AUP) 수행</t>
  </si>
  <si>
    <t>라오스 루앙프라방 공항 PPP 입찰사업 재무모델 감사보고서 작성</t>
  </si>
  <si>
    <t>기업매칭펀드 참여 기업 선정 기준 수립</t>
  </si>
  <si>
    <t>1분기 홍보물품 제작 계약</t>
  </si>
  <si>
    <t>우즈베키스탄 타슈켄트 신공항 사업 재무자문</t>
  </si>
  <si>
    <t>미국 Trumbull 사업 제3자 가치평가 자료의 주요 가정 및 평가 결과에 대한 검증·검토</t>
    <phoneticPr fontId="3" type="noConversion"/>
  </si>
  <si>
    <t>사무실 복합기 임차 관리</t>
    <phoneticPr fontId="3" type="noConversion"/>
  </si>
  <si>
    <t>내부 간판 및 안내판 설치</t>
    <phoneticPr fontId="3" type="noConversion"/>
  </si>
  <si>
    <t>임직원 건강검진 위탁운영</t>
    <phoneticPr fontId="3" type="noConversion"/>
  </si>
  <si>
    <t>국가계약법 시행령 제27조제3항</t>
  </si>
  <si>
    <t>대∙중소기업 상생협력 촉진에 관한 법률 제8조제1항 및 제5항</t>
    <phoneticPr fontId="3" type="noConversion"/>
  </si>
  <si>
    <t>2건</t>
    <phoneticPr fontId="3" type="noConversion"/>
  </si>
  <si>
    <t>총금액</t>
    <phoneticPr fontId="3" type="noConversion"/>
  </si>
  <si>
    <t>총건수</t>
    <phoneticPr fontId="3" type="noConversion"/>
  </si>
  <si>
    <t>14건</t>
    <phoneticPr fontId="3" type="noConversion"/>
  </si>
  <si>
    <t>간판(사이니지) 제작∙설치</t>
    <phoneticPr fontId="3" type="noConversion"/>
  </si>
  <si>
    <t>2026년도 1분기 홍보물품 제작 계약</t>
    <phoneticPr fontId="3" type="noConversion"/>
  </si>
  <si>
    <t>2026년 KIND 임직원 종합건강검진 위탁운영 용역</t>
    <phoneticPr fontId="3" type="noConversion"/>
  </si>
  <si>
    <t>2026년도 클라우드 서비스 이용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</si>
</sst>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0_ "/>
    <numFmt numFmtId="178" formatCode="yyyy\.mm\.dd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20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1" applyNumberFormat="0" applyFill="0" applyAlignment="0" applyProtection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78" fontId="9" fillId="0" borderId="2" xfId="0" applyNumberFormat="1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/>
    </xf>
    <xf numFmtId="0" fontId="9" fillId="0" borderId="2" xfId="3" applyFont="1" applyBorder="1" applyAlignment="1">
      <alignment horizontal="center" vertical="center" wrapText="1"/>
    </xf>
    <xf numFmtId="41" fontId="0" fillId="0" borderId="0" xfId="1" applyFont="1">
      <alignment vertical="center"/>
    </xf>
    <xf numFmtId="0" fontId="0" fillId="0" borderId="0" xfId="0" applyAlignment="1">
      <alignment horizontal="right" vertical="center"/>
    </xf>
    <xf numFmtId="0" fontId="4" fillId="2" borderId="4" xfId="0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 shrinkToFit="1"/>
    </xf>
    <xf numFmtId="0" fontId="4" fillId="2" borderId="5" xfId="0" applyFont="1" applyFill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shrinkToFit="1"/>
    </xf>
    <xf numFmtId="0" fontId="0" fillId="0" borderId="2" xfId="0" applyBorder="1">
      <alignment vertical="center"/>
    </xf>
    <xf numFmtId="49" fontId="8" fillId="0" borderId="2" xfId="5" applyNumberFormat="1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176" fontId="8" fillId="0" borderId="2" xfId="1" applyNumberFormat="1" applyFont="1" applyFill="1" applyBorder="1" applyAlignment="1">
      <alignment horizontal="right" vertical="center" shrinkToFit="1"/>
    </xf>
    <xf numFmtId="41" fontId="8" fillId="0" borderId="2" xfId="12" applyFont="1" applyFill="1" applyBorder="1" applyAlignment="1">
      <alignment horizontal="center" vertical="center" shrinkToFit="1"/>
    </xf>
    <xf numFmtId="176" fontId="8" fillId="0" borderId="2" xfId="1" applyNumberFormat="1" applyFont="1" applyFill="1" applyBorder="1" applyAlignment="1">
      <alignment horizontal="right" vertical="center"/>
    </xf>
    <xf numFmtId="177" fontId="9" fillId="0" borderId="2" xfId="0" applyNumberFormat="1" applyFont="1" applyBorder="1" applyAlignment="1">
      <alignment horizontal="center" vertical="center" shrinkToFit="1"/>
    </xf>
    <xf numFmtId="176" fontId="8" fillId="0" borderId="2" xfId="12" applyNumberFormat="1" applyFont="1" applyFill="1" applyBorder="1" applyAlignment="1">
      <alignment horizontal="right" vertical="center"/>
    </xf>
    <xf numFmtId="0" fontId="10" fillId="0" borderId="2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2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49" fontId="9" fillId="0" borderId="2" xfId="4" applyNumberFormat="1" applyFont="1" applyBorder="1" applyAlignment="1">
      <alignment horizontal="center" vertical="center" shrinkToFit="1"/>
    </xf>
    <xf numFmtId="42" fontId="8" fillId="0" borderId="2" xfId="1" applyNumberFormat="1" applyFont="1" applyFill="1" applyBorder="1" applyAlignment="1">
      <alignment horizontal="right" vertical="center"/>
    </xf>
    <xf numFmtId="41" fontId="8" fillId="0" borderId="2" xfId="16" applyFont="1" applyFill="1" applyBorder="1" applyAlignment="1">
      <alignment horizontal="right" vertical="center"/>
    </xf>
    <xf numFmtId="0" fontId="5" fillId="0" borderId="3" xfId="2" applyFont="1" applyBorder="1" applyAlignment="1">
      <alignment horizontal="center" vertical="center"/>
    </xf>
    <xf numFmtId="0" fontId="11" fillId="0" borderId="3" xfId="2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right" vertical="center" shrinkToFit="1"/>
    </xf>
    <xf numFmtId="0" fontId="4" fillId="0" borderId="7" xfId="0" applyFont="1" applyBorder="1" applyAlignment="1">
      <alignment horizontal="right" vertical="center" shrinkToFit="1"/>
    </xf>
    <xf numFmtId="0" fontId="4" fillId="0" borderId="8" xfId="0" applyFont="1" applyBorder="1" applyAlignment="1">
      <alignment horizontal="right" vertical="center" shrinkToFit="1"/>
    </xf>
    <xf numFmtId="176" fontId="4" fillId="0" borderId="6" xfId="0" applyNumberFormat="1" applyFont="1" applyBorder="1" applyAlignment="1">
      <alignment horizontal="right" vertical="center" shrinkToFi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22">
    <cellStyle name="쉼표 [0]" xfId="1" builtinId="6"/>
    <cellStyle name="쉼표 [0] 2" xfId="11" xr:uid="{00000000-0005-0000-0000-000001000000}"/>
    <cellStyle name="쉼표 [0] 2 2" xfId="13" xr:uid="{00000000-0005-0000-0000-000002000000}"/>
    <cellStyle name="쉼표 [0] 2 2 2" xfId="17" xr:uid="{00000000-0005-0000-0000-000003000000}"/>
    <cellStyle name="쉼표 [0] 2 3" xfId="15" xr:uid="{00000000-0005-0000-0000-000004000000}"/>
    <cellStyle name="쉼표 [0] 2 4" xfId="19" xr:uid="{00000000-0005-0000-0000-000005000000}"/>
    <cellStyle name="쉼표 [0] 2 5" xfId="21" xr:uid="{00000000-0005-0000-0000-000006000000}"/>
    <cellStyle name="쉼표 [0] 3" xfId="12" xr:uid="{00000000-0005-0000-0000-000007000000}"/>
    <cellStyle name="쉼표 [0] 3 2" xfId="16" xr:uid="{00000000-0005-0000-0000-000008000000}"/>
    <cellStyle name="쉼표 [0] 4" xfId="14" xr:uid="{00000000-0005-0000-0000-000009000000}"/>
    <cellStyle name="쉼표 [0] 5" xfId="18" xr:uid="{00000000-0005-0000-0000-00000A000000}"/>
    <cellStyle name="쉼표 [0] 6" xfId="20" xr:uid="{00000000-0005-0000-0000-00000B000000}"/>
    <cellStyle name="요약" xfId="2" builtinId="25"/>
    <cellStyle name="표준" xfId="0" builtinId="0"/>
    <cellStyle name="표준 105 2" xfId="10" xr:uid="{00000000-0005-0000-0000-00000E000000}"/>
    <cellStyle name="표준 111" xfId="7" xr:uid="{00000000-0005-0000-0000-00000F000000}"/>
    <cellStyle name="표준 13 2 2 4" xfId="3" xr:uid="{00000000-0005-0000-0000-000010000000}"/>
    <cellStyle name="표준 2 2 11" xfId="6" xr:uid="{00000000-0005-0000-0000-000011000000}"/>
    <cellStyle name="표준 2 2 12" xfId="9" xr:uid="{00000000-0005-0000-0000-000012000000}"/>
    <cellStyle name="표준 2 2 14" xfId="8" xr:uid="{00000000-0005-0000-0000-000013000000}"/>
    <cellStyle name="표준 47" xfId="5" xr:uid="{00000000-0005-0000-0000-000014000000}"/>
    <cellStyle name="표준 52 3" xfId="4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3"/>
  <sheetViews>
    <sheetView tabSelected="1" zoomScale="85" zoomScaleNormal="85" workbookViewId="0">
      <selection sqref="A1:I1"/>
    </sheetView>
  </sheetViews>
  <sheetFormatPr defaultRowHeight="16.5" x14ac:dyDescent="0.3"/>
  <cols>
    <col min="1" max="1" width="19.125" customWidth="1"/>
    <col min="2" max="2" width="43.875" customWidth="1"/>
    <col min="3" max="3" width="17.125" customWidth="1"/>
    <col min="4" max="4" width="23.75" customWidth="1"/>
    <col min="5" max="5" width="19.125" customWidth="1"/>
    <col min="6" max="6" width="26.25" style="11" customWidth="1"/>
    <col min="7" max="7" width="29.25" style="11" customWidth="1"/>
    <col min="8" max="8" width="31.125" style="11" customWidth="1"/>
    <col min="9" max="9" width="19.125" customWidth="1"/>
  </cols>
  <sheetData>
    <row r="1" spans="1:9" ht="32.25" thickBot="1" x14ac:dyDescent="0.35">
      <c r="A1" s="31" t="s">
        <v>31</v>
      </c>
      <c r="B1" s="31"/>
      <c r="C1" s="32"/>
      <c r="D1" s="32"/>
      <c r="E1" s="32"/>
      <c r="F1" s="32"/>
      <c r="G1" s="32"/>
      <c r="H1" s="32"/>
      <c r="I1" s="32"/>
    </row>
    <row r="2" spans="1:9" ht="16.5" customHeight="1" thickTop="1" x14ac:dyDescent="0.3">
      <c r="E2" s="6"/>
      <c r="I2" s="7" t="s">
        <v>2</v>
      </c>
    </row>
    <row r="3" spans="1:9" s="1" customFormat="1" x14ac:dyDescent="0.3">
      <c r="A3" s="12" t="s">
        <v>3</v>
      </c>
      <c r="B3" s="12" t="s">
        <v>11</v>
      </c>
      <c r="C3" s="12" t="s">
        <v>6</v>
      </c>
      <c r="D3" s="12" t="s">
        <v>7</v>
      </c>
      <c r="E3" s="13" t="s">
        <v>12</v>
      </c>
      <c r="F3" s="14" t="s">
        <v>13</v>
      </c>
      <c r="G3" s="14" t="s">
        <v>14</v>
      </c>
      <c r="H3" s="14" t="s">
        <v>10</v>
      </c>
      <c r="I3" s="12" t="s">
        <v>15</v>
      </c>
    </row>
    <row r="4" spans="1:9" x14ac:dyDescent="0.3">
      <c r="A4" s="2">
        <v>1</v>
      </c>
      <c r="B4" s="28" t="s">
        <v>85</v>
      </c>
      <c r="C4" s="3" t="s">
        <v>21</v>
      </c>
      <c r="D4" s="4" t="s">
        <v>19</v>
      </c>
      <c r="E4" s="20">
        <v>123261600</v>
      </c>
      <c r="F4" s="16" t="s">
        <v>24</v>
      </c>
      <c r="G4" s="17" t="s">
        <v>22</v>
      </c>
      <c r="H4" s="21" t="s">
        <v>0</v>
      </c>
      <c r="I4" s="15"/>
    </row>
    <row r="5" spans="1:9" x14ac:dyDescent="0.3">
      <c r="A5" s="2">
        <v>2</v>
      </c>
      <c r="B5" s="28" t="s">
        <v>20</v>
      </c>
      <c r="C5" s="3" t="s">
        <v>21</v>
      </c>
      <c r="D5" s="4" t="s">
        <v>19</v>
      </c>
      <c r="E5" s="22">
        <v>59586120</v>
      </c>
      <c r="F5" s="16" t="s">
        <v>18</v>
      </c>
      <c r="G5" s="17" t="s">
        <v>23</v>
      </c>
      <c r="H5" s="17" t="s">
        <v>16</v>
      </c>
      <c r="I5" s="15"/>
    </row>
    <row r="6" spans="1:9" x14ac:dyDescent="0.3">
      <c r="A6" s="2">
        <v>3</v>
      </c>
      <c r="B6" s="28" t="s">
        <v>32</v>
      </c>
      <c r="C6" s="3" t="s">
        <v>38</v>
      </c>
      <c r="D6" s="4" t="s">
        <v>39</v>
      </c>
      <c r="E6" s="22">
        <v>10780000</v>
      </c>
      <c r="F6" s="16" t="s">
        <v>57</v>
      </c>
      <c r="G6" s="17" t="s">
        <v>72</v>
      </c>
      <c r="H6" s="21" t="s">
        <v>0</v>
      </c>
      <c r="I6" s="15"/>
    </row>
    <row r="7" spans="1:9" x14ac:dyDescent="0.3">
      <c r="A7" s="2">
        <v>4</v>
      </c>
      <c r="B7" s="28" t="s">
        <v>33</v>
      </c>
      <c r="C7" s="3" t="s">
        <v>40</v>
      </c>
      <c r="D7" s="4" t="s">
        <v>41</v>
      </c>
      <c r="E7" s="22">
        <v>21780000</v>
      </c>
      <c r="F7" s="16" t="s">
        <v>58</v>
      </c>
      <c r="G7" s="17" t="s">
        <v>67</v>
      </c>
      <c r="H7" s="21" t="s">
        <v>0</v>
      </c>
      <c r="I7" s="15"/>
    </row>
    <row r="8" spans="1:9" x14ac:dyDescent="0.3">
      <c r="A8" s="2">
        <v>5</v>
      </c>
      <c r="B8" s="28" t="s">
        <v>34</v>
      </c>
      <c r="C8" s="3" t="s">
        <v>42</v>
      </c>
      <c r="D8" s="4" t="s">
        <v>43</v>
      </c>
      <c r="E8" s="22">
        <v>20000000</v>
      </c>
      <c r="F8" s="16" t="s">
        <v>59</v>
      </c>
      <c r="G8" s="17" t="s">
        <v>68</v>
      </c>
      <c r="H8" s="21" t="s">
        <v>0</v>
      </c>
      <c r="I8" s="15"/>
    </row>
    <row r="9" spans="1:9" x14ac:dyDescent="0.3">
      <c r="A9" s="2">
        <v>6</v>
      </c>
      <c r="B9" s="28" t="s">
        <v>35</v>
      </c>
      <c r="C9" s="3" t="s">
        <v>42</v>
      </c>
      <c r="D9" s="4" t="s">
        <v>44</v>
      </c>
      <c r="E9" s="22">
        <v>18000000</v>
      </c>
      <c r="F9" s="16" t="s">
        <v>60</v>
      </c>
      <c r="G9" s="17" t="s">
        <v>69</v>
      </c>
      <c r="H9" s="21" t="s">
        <v>0</v>
      </c>
      <c r="I9" s="15"/>
    </row>
    <row r="10" spans="1:9" x14ac:dyDescent="0.3">
      <c r="A10" s="2">
        <v>7</v>
      </c>
      <c r="B10" s="28" t="s">
        <v>36</v>
      </c>
      <c r="C10" s="3" t="s">
        <v>45</v>
      </c>
      <c r="D10" s="4" t="s">
        <v>46</v>
      </c>
      <c r="E10" s="22">
        <v>53220000</v>
      </c>
      <c r="F10" s="16" t="s">
        <v>61</v>
      </c>
      <c r="G10" s="17" t="s">
        <v>73</v>
      </c>
      <c r="H10" s="21" t="s">
        <v>0</v>
      </c>
      <c r="I10" s="15"/>
    </row>
    <row r="11" spans="1:9" x14ac:dyDescent="0.3">
      <c r="A11" s="2">
        <v>8</v>
      </c>
      <c r="B11" s="28" t="s">
        <v>83</v>
      </c>
      <c r="C11" s="3" t="s">
        <v>47</v>
      </c>
      <c r="D11" s="4" t="s">
        <v>48</v>
      </c>
      <c r="E11" s="22">
        <v>7985000</v>
      </c>
      <c r="F11" s="16" t="s">
        <v>62</v>
      </c>
      <c r="G11" s="17" t="s">
        <v>70</v>
      </c>
      <c r="H11" s="21" t="s">
        <v>0</v>
      </c>
      <c r="I11" s="15"/>
    </row>
    <row r="12" spans="1:9" x14ac:dyDescent="0.3">
      <c r="A12" s="2">
        <v>9</v>
      </c>
      <c r="B12" s="28" t="s">
        <v>64</v>
      </c>
      <c r="C12" s="3" t="s">
        <v>49</v>
      </c>
      <c r="D12" s="4" t="s">
        <v>50</v>
      </c>
      <c r="E12" s="22">
        <v>544500000</v>
      </c>
      <c r="F12" s="16" t="s">
        <v>63</v>
      </c>
      <c r="G12" s="17" t="s">
        <v>64</v>
      </c>
      <c r="H12" s="21" t="s">
        <v>76</v>
      </c>
      <c r="I12" s="15"/>
    </row>
    <row r="13" spans="1:9" x14ac:dyDescent="0.3">
      <c r="A13" s="2">
        <v>10</v>
      </c>
      <c r="B13" s="28" t="s">
        <v>37</v>
      </c>
      <c r="C13" s="3" t="s">
        <v>51</v>
      </c>
      <c r="D13" s="4" t="s">
        <v>52</v>
      </c>
      <c r="E13" s="22">
        <v>22000000</v>
      </c>
      <c r="F13" s="16" t="s">
        <v>59</v>
      </c>
      <c r="G13" s="17" t="s">
        <v>71</v>
      </c>
      <c r="H13" s="21" t="s">
        <v>0</v>
      </c>
      <c r="I13" s="15"/>
    </row>
    <row r="14" spans="1:9" x14ac:dyDescent="0.3">
      <c r="A14" s="2">
        <v>11</v>
      </c>
      <c r="B14" s="28" t="s">
        <v>82</v>
      </c>
      <c r="C14" s="3" t="s">
        <v>53</v>
      </c>
      <c r="D14" s="4" t="s">
        <v>54</v>
      </c>
      <c r="E14" s="22">
        <v>17920000</v>
      </c>
      <c r="F14" s="16" t="s">
        <v>65</v>
      </c>
      <c r="G14" s="17" t="s">
        <v>74</v>
      </c>
      <c r="H14" s="21" t="s">
        <v>0</v>
      </c>
      <c r="I14" s="15"/>
    </row>
    <row r="15" spans="1:9" x14ac:dyDescent="0.3">
      <c r="A15" s="2">
        <v>12</v>
      </c>
      <c r="B15" s="28" t="s">
        <v>84</v>
      </c>
      <c r="C15" s="3" t="s">
        <v>55</v>
      </c>
      <c r="D15" s="4" t="s">
        <v>56</v>
      </c>
      <c r="E15" s="22">
        <v>53900000</v>
      </c>
      <c r="F15" s="16" t="s">
        <v>66</v>
      </c>
      <c r="G15" s="17" t="s">
        <v>75</v>
      </c>
      <c r="H15" s="17" t="s">
        <v>77</v>
      </c>
      <c r="I15" s="15"/>
    </row>
    <row r="16" spans="1:9" x14ac:dyDescent="0.3">
      <c r="A16" s="2"/>
      <c r="B16" s="23"/>
      <c r="C16" s="3"/>
      <c r="D16" s="2"/>
      <c r="E16" s="20"/>
      <c r="F16" s="17"/>
      <c r="G16" s="23"/>
      <c r="H16" s="21"/>
      <c r="I16" s="15"/>
    </row>
    <row r="17" spans="1:9" x14ac:dyDescent="0.3">
      <c r="A17" s="27"/>
      <c r="B17" s="24"/>
      <c r="C17" s="3"/>
      <c r="D17" s="2"/>
      <c r="E17" s="20"/>
      <c r="F17" s="17"/>
      <c r="G17" s="23"/>
      <c r="H17" s="21"/>
      <c r="I17" s="26"/>
    </row>
    <row r="18" spans="1:9" x14ac:dyDescent="0.3">
      <c r="A18" s="2"/>
      <c r="B18" s="25" t="s">
        <v>25</v>
      </c>
      <c r="C18" s="2" t="s">
        <v>17</v>
      </c>
      <c r="D18" s="2" t="s">
        <v>78</v>
      </c>
      <c r="E18" s="30">
        <v>7584000</v>
      </c>
      <c r="F18" s="18"/>
      <c r="G18" s="16"/>
      <c r="H18" s="16"/>
      <c r="I18" s="5"/>
    </row>
    <row r="19" spans="1:9" x14ac:dyDescent="0.3">
      <c r="A19" s="2"/>
      <c r="B19" s="25" t="s">
        <v>26</v>
      </c>
      <c r="C19" s="2" t="s">
        <v>1</v>
      </c>
      <c r="D19" s="2" t="s">
        <v>29</v>
      </c>
      <c r="E19" s="29" t="s">
        <v>30</v>
      </c>
      <c r="F19" s="19"/>
      <c r="G19" s="17"/>
      <c r="H19" s="17"/>
      <c r="I19" s="5"/>
    </row>
    <row r="20" spans="1:9" x14ac:dyDescent="0.3">
      <c r="A20" s="2"/>
      <c r="B20" s="25" t="s">
        <v>27</v>
      </c>
      <c r="C20" s="2" t="s">
        <v>1</v>
      </c>
      <c r="D20" s="2" t="s">
        <v>29</v>
      </c>
      <c r="E20" s="29" t="s">
        <v>30</v>
      </c>
      <c r="F20" s="19"/>
      <c r="G20" s="17"/>
      <c r="H20" s="17"/>
      <c r="I20" s="5"/>
    </row>
    <row r="21" spans="1:9" x14ac:dyDescent="0.3">
      <c r="A21" s="2"/>
      <c r="B21" s="25" t="s">
        <v>28</v>
      </c>
      <c r="C21" s="2" t="s">
        <v>1</v>
      </c>
      <c r="D21" s="2" t="s">
        <v>29</v>
      </c>
      <c r="E21" s="29" t="s">
        <v>30</v>
      </c>
      <c r="F21" s="17"/>
      <c r="G21" s="23"/>
      <c r="H21" s="21"/>
      <c r="I21" s="15"/>
    </row>
    <row r="22" spans="1:9" x14ac:dyDescent="0.3">
      <c r="A22" s="33" t="s">
        <v>80</v>
      </c>
      <c r="B22" s="34"/>
      <c r="C22" s="34"/>
      <c r="D22" s="34"/>
      <c r="E22" s="35"/>
      <c r="F22" s="36" t="s">
        <v>81</v>
      </c>
      <c r="G22" s="37"/>
      <c r="H22" s="37"/>
      <c r="I22" s="38"/>
    </row>
    <row r="23" spans="1:9" x14ac:dyDescent="0.3">
      <c r="A23" s="33" t="s">
        <v>79</v>
      </c>
      <c r="B23" s="34"/>
      <c r="C23" s="34"/>
      <c r="D23" s="34"/>
      <c r="E23" s="35"/>
      <c r="F23" s="39">
        <f>SUM(E4:E18)</f>
        <v>960516720</v>
      </c>
      <c r="G23" s="37"/>
      <c r="H23" s="37"/>
      <c r="I23" s="38"/>
    </row>
  </sheetData>
  <mergeCells count="5">
    <mergeCell ref="A1:I1"/>
    <mergeCell ref="A22:E22"/>
    <mergeCell ref="A23:E23"/>
    <mergeCell ref="F22:I22"/>
    <mergeCell ref="F23:I23"/>
  </mergeCells>
  <phoneticPr fontId="3" type="noConversion"/>
  <printOptions horizontalCentered="1"/>
  <pageMargins left="0.25" right="0.25" top="0.75" bottom="0.75" header="0.3" footer="0.3"/>
  <pageSetup paperSize="9" scale="57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"/>
  <sheetViews>
    <sheetView zoomScale="85" zoomScaleNormal="85" workbookViewId="0">
      <selection sqref="A1:H1"/>
    </sheetView>
  </sheetViews>
  <sheetFormatPr defaultRowHeight="16.5" x14ac:dyDescent="0.3"/>
  <cols>
    <col min="1" max="7" width="25.25" customWidth="1"/>
    <col min="8" max="8" width="37.625" bestFit="1" customWidth="1"/>
    <col min="9" max="10" width="17.75" customWidth="1"/>
  </cols>
  <sheetData>
    <row r="1" spans="1:9" ht="32.25" thickBot="1" x14ac:dyDescent="0.35">
      <c r="A1" s="31" t="s">
        <v>31</v>
      </c>
      <c r="B1" s="31"/>
      <c r="C1" s="31"/>
      <c r="D1" s="31"/>
      <c r="E1" s="31"/>
      <c r="F1" s="31"/>
      <c r="G1" s="31"/>
      <c r="H1" s="31"/>
      <c r="I1" s="1"/>
    </row>
    <row r="2" spans="1:9" ht="17.25" thickTop="1" x14ac:dyDescent="0.3">
      <c r="F2" s="6"/>
      <c r="H2" s="7" t="s">
        <v>2</v>
      </c>
    </row>
    <row r="3" spans="1:9" s="1" customFormat="1" ht="24.75" customHeight="1" thickBot="1" x14ac:dyDescent="0.35">
      <c r="A3" s="8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9" t="s">
        <v>8</v>
      </c>
      <c r="G3" s="10" t="s">
        <v>9</v>
      </c>
      <c r="H3" s="8" t="s">
        <v>10</v>
      </c>
    </row>
    <row r="4" spans="1:9" ht="30.75" customHeight="1" thickTop="1" x14ac:dyDescent="0.3">
      <c r="A4" s="40" t="s">
        <v>30</v>
      </c>
      <c r="B4" s="41"/>
      <c r="C4" s="41"/>
      <c r="D4" s="41"/>
      <c r="E4" s="41"/>
      <c r="F4" s="41"/>
      <c r="G4" s="41"/>
      <c r="H4" s="42"/>
    </row>
  </sheetData>
  <mergeCells count="2">
    <mergeCell ref="A1:H1"/>
    <mergeCell ref="A4:H4"/>
  </mergeCells>
  <phoneticPr fontId="3" type="noConversion"/>
  <pageMargins left="0.25" right="0.25" top="0.75" bottom="0.75" header="0.3" footer="0.3"/>
  <pageSetup paperSize="9" scale="61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1. 수의계약</vt:lpstr>
      <vt:lpstr>2. 사택계약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장 다솔</cp:lastModifiedBy>
  <cp:lastPrinted>2026-04-07T02:26:20Z</cp:lastPrinted>
  <dcterms:created xsi:type="dcterms:W3CDTF">2021-04-01T00:25:53Z</dcterms:created>
  <dcterms:modified xsi:type="dcterms:W3CDTF">2026-04-21T01:16:30Z</dcterms:modified>
</cp:coreProperties>
</file>